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691755\OneDrive - FFHANDBALL\HAND\LIGUE\COC\COMPTE-RENDUS COC\2019-2020\998_SAISON_1920\CALENDRIER\COC\"/>
    </mc:Choice>
  </mc:AlternateContent>
  <bookViews>
    <workbookView xWindow="0" yWindow="0" windowWidth="18450" windowHeight="10320" tabRatio="529"/>
  </bookViews>
  <sheets>
    <sheet name="CALENDRIER GENERAL" sheetId="15" r:id="rId1"/>
    <sheet name="Grilles" sheetId="17" state="hidden" r:id="rId2"/>
    <sheet name="Simulation" sheetId="18" state="hidden" r:id="rId3"/>
    <sheet name="Feuil1" sheetId="21" state="hidden" r:id="rId4"/>
    <sheet name="U13" sheetId="19" state="hidden" r:id="rId5"/>
    <sheet name="U15" sheetId="20" state="hidden" r:id="rId6"/>
    <sheet name="Cal. Scolaire" sheetId="16" r:id="rId7"/>
    <sheet name="DATES" sheetId="3" state="hidden" r:id="rId8"/>
  </sheets>
  <definedNames>
    <definedName name="grilles">Feuil1!$L$6:$L$8</definedName>
    <definedName name="_xlnm.Print_Titles" localSheetId="0">'CALENDRIER GENERAL'!$2:$5</definedName>
    <definedName name="_xlnm.Print_Area" localSheetId="0">'CALENDRIER GENERAL'!$B$2:$S$57</definedName>
    <definedName name="_xlnm.Print_Area" localSheetId="2">Simulation!$B$2:$AN$21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3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D46" i="3"/>
  <c r="H46" i="3"/>
  <c r="J46" i="3"/>
  <c r="C1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E46" i="3"/>
  <c r="I46" i="3"/>
  <c r="K46" i="3"/>
  <c r="F46" i="3"/>
  <c r="G46" i="3"/>
  <c r="E57" i="15"/>
  <c r="S57" i="15" s="1"/>
  <c r="D30" i="3"/>
  <c r="H30" i="3"/>
  <c r="J30" i="3"/>
  <c r="E30" i="3"/>
  <c r="I30" i="3"/>
  <c r="K30" i="3"/>
  <c r="F30" i="3"/>
  <c r="G30" i="3"/>
  <c r="E36" i="15"/>
  <c r="S36" i="15" s="1"/>
  <c r="B3" i="15"/>
  <c r="G115" i="18"/>
  <c r="H115" i="18"/>
  <c r="I115" i="18"/>
  <c r="J115" i="18"/>
  <c r="K115" i="18"/>
  <c r="K116" i="18"/>
  <c r="K117" i="18"/>
  <c r="L115" i="18"/>
  <c r="L116" i="18"/>
  <c r="L117" i="18"/>
  <c r="M115" i="18"/>
  <c r="M116" i="18"/>
  <c r="M117" i="18"/>
  <c r="N115" i="18"/>
  <c r="N116" i="18"/>
  <c r="N117" i="18"/>
  <c r="O115" i="18"/>
  <c r="P115" i="18"/>
  <c r="Q115" i="18"/>
  <c r="R115" i="18"/>
  <c r="S115" i="18"/>
  <c r="S116" i="18"/>
  <c r="S117" i="18"/>
  <c r="T115" i="18"/>
  <c r="T116" i="18"/>
  <c r="T117" i="18"/>
  <c r="U115" i="18"/>
  <c r="U116" i="18"/>
  <c r="U117" i="18"/>
  <c r="V115" i="18"/>
  <c r="V116" i="18"/>
  <c r="V117" i="18"/>
  <c r="W115" i="18"/>
  <c r="X115" i="18"/>
  <c r="Y115" i="18"/>
  <c r="Z115" i="18"/>
  <c r="AA115" i="18"/>
  <c r="AA116" i="18"/>
  <c r="AA117" i="18"/>
  <c r="AB115" i="18"/>
  <c r="AB116" i="18"/>
  <c r="AB117" i="18"/>
  <c r="AC115" i="18"/>
  <c r="AC116" i="18"/>
  <c r="AC117" i="18"/>
  <c r="AD115" i="18"/>
  <c r="AD116" i="18"/>
  <c r="AD117" i="18"/>
  <c r="AE115" i="18"/>
  <c r="AF115" i="18"/>
  <c r="AG115" i="18"/>
  <c r="AH115" i="18"/>
  <c r="AI115" i="18"/>
  <c r="AI116" i="18"/>
  <c r="AI117" i="18"/>
  <c r="AJ115" i="18"/>
  <c r="AJ116" i="18"/>
  <c r="AJ117" i="18"/>
  <c r="AK115" i="18"/>
  <c r="AK116" i="18"/>
  <c r="AK117" i="18"/>
  <c r="AL115" i="18"/>
  <c r="AL116" i="18"/>
  <c r="AL117" i="18"/>
  <c r="AM115" i="18"/>
  <c r="AN115" i="18"/>
  <c r="G116" i="18"/>
  <c r="H116" i="18"/>
  <c r="I116" i="18"/>
  <c r="J116" i="18"/>
  <c r="O116" i="18"/>
  <c r="P116" i="18"/>
  <c r="Q116" i="18"/>
  <c r="R116" i="18"/>
  <c r="W116" i="18"/>
  <c r="X116" i="18"/>
  <c r="Y116" i="18"/>
  <c r="Z116" i="18"/>
  <c r="AE116" i="18"/>
  <c r="AF116" i="18"/>
  <c r="AG116" i="18"/>
  <c r="AH116" i="18"/>
  <c r="AM116" i="18"/>
  <c r="AN116" i="18"/>
  <c r="G117" i="18"/>
  <c r="H117" i="18"/>
  <c r="I117" i="18"/>
  <c r="J117" i="18"/>
  <c r="O117" i="18"/>
  <c r="P117" i="18"/>
  <c r="Q117" i="18"/>
  <c r="R117" i="18"/>
  <c r="W117" i="18"/>
  <c r="X117" i="18"/>
  <c r="Y117" i="18"/>
  <c r="Z117" i="18"/>
  <c r="AE117" i="18"/>
  <c r="AF117" i="18"/>
  <c r="AG117" i="18"/>
  <c r="AH117" i="18"/>
  <c r="AM117" i="18"/>
  <c r="AN117" i="18"/>
  <c r="G118" i="18"/>
  <c r="G119" i="18"/>
  <c r="G120" i="18"/>
  <c r="H118" i="18"/>
  <c r="H119" i="18"/>
  <c r="H120" i="18"/>
  <c r="I118" i="18"/>
  <c r="J118" i="18"/>
  <c r="K118" i="18"/>
  <c r="L118" i="18"/>
  <c r="M118" i="18"/>
  <c r="M119" i="18"/>
  <c r="M120" i="18"/>
  <c r="N118" i="18"/>
  <c r="N119" i="18"/>
  <c r="N120" i="18"/>
  <c r="O118" i="18"/>
  <c r="O119" i="18"/>
  <c r="O120" i="18"/>
  <c r="P118" i="18"/>
  <c r="P119" i="18"/>
  <c r="P120" i="18"/>
  <c r="Q118" i="18"/>
  <c r="R118" i="18"/>
  <c r="S118" i="18"/>
  <c r="S119" i="18"/>
  <c r="S120" i="18"/>
  <c r="T118" i="18"/>
  <c r="T119" i="18"/>
  <c r="T120" i="18"/>
  <c r="U118" i="18"/>
  <c r="U119" i="18"/>
  <c r="U120" i="18"/>
  <c r="V118" i="18"/>
  <c r="V119" i="18"/>
  <c r="V120" i="18"/>
  <c r="W118" i="18"/>
  <c r="W119" i="18"/>
  <c r="W120" i="18"/>
  <c r="X118" i="18"/>
  <c r="X119" i="18"/>
  <c r="X120" i="18"/>
  <c r="Y118" i="18"/>
  <c r="Z118" i="18"/>
  <c r="AA118" i="18"/>
  <c r="AB118" i="18"/>
  <c r="AC118" i="18"/>
  <c r="AC119" i="18"/>
  <c r="AC120" i="18"/>
  <c r="AD118" i="18"/>
  <c r="AD119" i="18"/>
  <c r="AD120" i="18"/>
  <c r="AE118" i="18"/>
  <c r="AE119" i="18"/>
  <c r="AE120" i="18"/>
  <c r="AF118" i="18"/>
  <c r="AF119" i="18"/>
  <c r="AF120" i="18"/>
  <c r="AG118" i="18"/>
  <c r="AH118" i="18"/>
  <c r="AI118" i="18"/>
  <c r="AI119" i="18"/>
  <c r="AI120" i="18"/>
  <c r="AJ118" i="18"/>
  <c r="AJ119" i="18"/>
  <c r="AJ120" i="18"/>
  <c r="AK118" i="18"/>
  <c r="AK119" i="18"/>
  <c r="AK120" i="18"/>
  <c r="AL118" i="18"/>
  <c r="AL119" i="18"/>
  <c r="AL120" i="18"/>
  <c r="AM118" i="18"/>
  <c r="AM119" i="18"/>
  <c r="AM120" i="18"/>
  <c r="AN118" i="18"/>
  <c r="AN119" i="18"/>
  <c r="AN120" i="18"/>
  <c r="I119" i="18"/>
  <c r="J119" i="18"/>
  <c r="K119" i="18"/>
  <c r="L119" i="18"/>
  <c r="Q119" i="18"/>
  <c r="R119" i="18"/>
  <c r="Y119" i="18"/>
  <c r="Z119" i="18"/>
  <c r="AA119" i="18"/>
  <c r="AB119" i="18"/>
  <c r="AG119" i="18"/>
  <c r="AH119" i="18"/>
  <c r="I120" i="18"/>
  <c r="J120" i="18"/>
  <c r="K120" i="18"/>
  <c r="L120" i="18"/>
  <c r="Q120" i="18"/>
  <c r="R120" i="18"/>
  <c r="Y120" i="18"/>
  <c r="Z120" i="18"/>
  <c r="AA120" i="18"/>
  <c r="AB120" i="18"/>
  <c r="AG120" i="18"/>
  <c r="AH120" i="18"/>
  <c r="G121" i="18"/>
  <c r="G122" i="18"/>
  <c r="G123" i="18"/>
  <c r="H121" i="18"/>
  <c r="H122" i="18"/>
  <c r="H123" i="18"/>
  <c r="I121" i="18"/>
  <c r="I122" i="18"/>
  <c r="I123" i="18"/>
  <c r="J121" i="18"/>
  <c r="J122" i="18"/>
  <c r="J123" i="18"/>
  <c r="K121" i="18"/>
  <c r="L121" i="18"/>
  <c r="M121" i="18"/>
  <c r="N121" i="18"/>
  <c r="O121" i="18"/>
  <c r="O122" i="18"/>
  <c r="O123" i="18"/>
  <c r="P121" i="18"/>
  <c r="P122" i="18"/>
  <c r="P123" i="18"/>
  <c r="Q121" i="18"/>
  <c r="Q122" i="18"/>
  <c r="Q123" i="18"/>
  <c r="R121" i="18"/>
  <c r="R122" i="18"/>
  <c r="R123" i="18"/>
  <c r="S121" i="18"/>
  <c r="S122" i="18"/>
  <c r="S123" i="18"/>
  <c r="T121" i="18"/>
  <c r="U121" i="18"/>
  <c r="V121" i="18"/>
  <c r="W121" i="18"/>
  <c r="W122" i="18"/>
  <c r="W123" i="18"/>
  <c r="X121" i="18"/>
  <c r="X122" i="18"/>
  <c r="X123" i="18"/>
  <c r="Y121" i="18"/>
  <c r="Y122" i="18"/>
  <c r="Y123" i="18"/>
  <c r="Z121" i="18"/>
  <c r="Z122" i="18"/>
  <c r="Z123" i="18"/>
  <c r="AA121" i="18"/>
  <c r="AB121" i="18"/>
  <c r="AB122" i="18"/>
  <c r="AB123" i="18"/>
  <c r="AC121" i="18"/>
  <c r="AD121" i="18"/>
  <c r="AE121" i="18"/>
  <c r="AE122" i="18"/>
  <c r="AE123" i="18"/>
  <c r="AF121" i="18"/>
  <c r="AF122" i="18"/>
  <c r="AF123" i="18"/>
  <c r="AG121" i="18"/>
  <c r="AG122" i="18"/>
  <c r="AG123" i="18"/>
  <c r="AH121" i="18"/>
  <c r="AH122" i="18"/>
  <c r="AH123" i="18"/>
  <c r="AI121" i="18"/>
  <c r="AI122" i="18"/>
  <c r="AI123" i="18"/>
  <c r="AJ121" i="18"/>
  <c r="AK121" i="18"/>
  <c r="AL121" i="18"/>
  <c r="AM121" i="18"/>
  <c r="AM122" i="18"/>
  <c r="AM123" i="18"/>
  <c r="AN121" i="18"/>
  <c r="AN122" i="18"/>
  <c r="AN123" i="18"/>
  <c r="K122" i="18"/>
  <c r="L122" i="18"/>
  <c r="M122" i="18"/>
  <c r="N122" i="18"/>
  <c r="T122" i="18"/>
  <c r="U122" i="18"/>
  <c r="V122" i="18"/>
  <c r="AA122" i="18"/>
  <c r="AC122" i="18"/>
  <c r="AD122" i="18"/>
  <c r="AJ122" i="18"/>
  <c r="AK122" i="18"/>
  <c r="AL122" i="18"/>
  <c r="K123" i="18"/>
  <c r="L123" i="18"/>
  <c r="M123" i="18"/>
  <c r="N123" i="18"/>
  <c r="T123" i="18"/>
  <c r="U123" i="18"/>
  <c r="V123" i="18"/>
  <c r="AA123" i="18"/>
  <c r="AC123" i="18"/>
  <c r="AD123" i="18"/>
  <c r="AJ123" i="18"/>
  <c r="AK123" i="18"/>
  <c r="AL123" i="18"/>
  <c r="F122" i="18"/>
  <c r="F119" i="18"/>
  <c r="F116" i="18"/>
  <c r="F132" i="18"/>
  <c r="F129" i="18"/>
  <c r="F126" i="18"/>
  <c r="G135" i="18"/>
  <c r="G136" i="18"/>
  <c r="G137" i="18"/>
  <c r="H135" i="18"/>
  <c r="H136" i="18"/>
  <c r="H137" i="18"/>
  <c r="I135" i="18"/>
  <c r="I136" i="18"/>
  <c r="I137" i="18"/>
  <c r="J135" i="18"/>
  <c r="J136" i="18"/>
  <c r="J137" i="18"/>
  <c r="K135" i="18"/>
  <c r="L135" i="18"/>
  <c r="M135" i="18"/>
  <c r="M136" i="18"/>
  <c r="M137" i="18"/>
  <c r="N135" i="18"/>
  <c r="N136" i="18"/>
  <c r="N137" i="18"/>
  <c r="O135" i="18"/>
  <c r="O136" i="18"/>
  <c r="O137" i="18"/>
  <c r="P135" i="18"/>
  <c r="P136" i="18"/>
  <c r="P137" i="18"/>
  <c r="Q135" i="18"/>
  <c r="Q136" i="18"/>
  <c r="Q137" i="18"/>
  <c r="R135" i="18"/>
  <c r="R136" i="18"/>
  <c r="R137" i="18"/>
  <c r="S135" i="18"/>
  <c r="T135" i="18"/>
  <c r="U135" i="18"/>
  <c r="V135" i="18"/>
  <c r="V136" i="18"/>
  <c r="V137" i="18"/>
  <c r="W135" i="18"/>
  <c r="W136" i="18"/>
  <c r="W137" i="18"/>
  <c r="X135" i="18"/>
  <c r="X136" i="18"/>
  <c r="X137" i="18"/>
  <c r="Y135" i="18"/>
  <c r="Y136" i="18"/>
  <c r="Y137" i="18"/>
  <c r="Z135" i="18"/>
  <c r="Z136" i="18"/>
  <c r="Z137" i="18"/>
  <c r="AA135" i="18"/>
  <c r="AB135" i="18"/>
  <c r="AC135" i="18"/>
  <c r="AD135" i="18"/>
  <c r="AE135" i="18"/>
  <c r="AE136" i="18"/>
  <c r="AE137" i="18"/>
  <c r="AF135" i="18"/>
  <c r="AF136" i="18"/>
  <c r="AF137" i="18"/>
  <c r="AG135" i="18"/>
  <c r="AG136" i="18"/>
  <c r="AG137" i="18"/>
  <c r="AH135" i="18"/>
  <c r="AH136" i="18"/>
  <c r="AH137" i="18"/>
  <c r="AI135" i="18"/>
  <c r="AJ135" i="18"/>
  <c r="AK135" i="18"/>
  <c r="AL135" i="18"/>
  <c r="AM135" i="18"/>
  <c r="AM136" i="18"/>
  <c r="AM137" i="18"/>
  <c r="AN135" i="18"/>
  <c r="AN136" i="18"/>
  <c r="AN137" i="18"/>
  <c r="K136" i="18"/>
  <c r="K137" i="18"/>
  <c r="L136" i="18"/>
  <c r="L137" i="18"/>
  <c r="S136" i="18"/>
  <c r="S137" i="18"/>
  <c r="T136" i="18"/>
  <c r="T137" i="18"/>
  <c r="U136" i="18"/>
  <c r="AA136" i="18"/>
  <c r="AA137" i="18"/>
  <c r="AB136" i="18"/>
  <c r="AB137" i="18"/>
  <c r="AC136" i="18"/>
  <c r="AD136" i="18"/>
  <c r="AI136" i="18"/>
  <c r="AI137" i="18"/>
  <c r="AJ136" i="18"/>
  <c r="AJ137" i="18"/>
  <c r="AK136" i="18"/>
  <c r="AL136" i="18"/>
  <c r="U137" i="18"/>
  <c r="AC137" i="18"/>
  <c r="AD137" i="18"/>
  <c r="AK137" i="18"/>
  <c r="AL137" i="18"/>
  <c r="G138" i="18"/>
  <c r="H138" i="18"/>
  <c r="I138" i="18"/>
  <c r="I139" i="18"/>
  <c r="I140" i="18"/>
  <c r="J138" i="18"/>
  <c r="J139" i="18"/>
  <c r="J140" i="18"/>
  <c r="K138" i="18"/>
  <c r="K139" i="18"/>
  <c r="K140" i="18"/>
  <c r="L138" i="18"/>
  <c r="L139" i="18"/>
  <c r="L140" i="18"/>
  <c r="M138" i="18"/>
  <c r="N138" i="18"/>
  <c r="O138" i="18"/>
  <c r="P138" i="18"/>
  <c r="Q138" i="18"/>
  <c r="Q139" i="18"/>
  <c r="Q140" i="18"/>
  <c r="R138" i="18"/>
  <c r="R139" i="18"/>
  <c r="R140" i="18"/>
  <c r="S138" i="18"/>
  <c r="S139" i="18"/>
  <c r="S140" i="18"/>
  <c r="T138" i="18"/>
  <c r="T139" i="18"/>
  <c r="T140" i="18"/>
  <c r="U138" i="18"/>
  <c r="V138" i="18"/>
  <c r="W138" i="18"/>
  <c r="X138" i="18"/>
  <c r="Y138" i="18"/>
  <c r="Y139" i="18"/>
  <c r="Y140" i="18"/>
  <c r="Z138" i="18"/>
  <c r="Z139" i="18"/>
  <c r="Z140" i="18"/>
  <c r="AA138" i="18"/>
  <c r="AA139" i="18"/>
  <c r="AA140" i="18"/>
  <c r="AB138" i="18"/>
  <c r="AB139" i="18"/>
  <c r="AB140" i="18"/>
  <c r="AC138" i="18"/>
  <c r="AD138" i="18"/>
  <c r="AE138" i="18"/>
  <c r="AF138" i="18"/>
  <c r="AG138" i="18"/>
  <c r="AG139" i="18"/>
  <c r="AG140" i="18"/>
  <c r="AH138" i="18"/>
  <c r="AH139" i="18"/>
  <c r="AH140" i="18"/>
  <c r="AI138" i="18"/>
  <c r="AI139" i="18"/>
  <c r="AI140" i="18"/>
  <c r="AJ138" i="18"/>
  <c r="AJ139" i="18"/>
  <c r="AJ140" i="18"/>
  <c r="AK138" i="18"/>
  <c r="AL138" i="18"/>
  <c r="AM138" i="18"/>
  <c r="AN138" i="18"/>
  <c r="G139" i="18"/>
  <c r="H139" i="18"/>
  <c r="M139" i="18"/>
  <c r="N139" i="18"/>
  <c r="O139" i="18"/>
  <c r="P139" i="18"/>
  <c r="U139" i="18"/>
  <c r="V139" i="18"/>
  <c r="W139" i="18"/>
  <c r="X139" i="18"/>
  <c r="AC139" i="18"/>
  <c r="AD139" i="18"/>
  <c r="AE139" i="18"/>
  <c r="AF139" i="18"/>
  <c r="AK139" i="18"/>
  <c r="AL139" i="18"/>
  <c r="AM139" i="18"/>
  <c r="AN139" i="18"/>
  <c r="G140" i="18"/>
  <c r="H140" i="18"/>
  <c r="O140" i="18"/>
  <c r="P140" i="18"/>
  <c r="W140" i="18"/>
  <c r="X140" i="18"/>
  <c r="AE140" i="18"/>
  <c r="AF140" i="18"/>
  <c r="AM140" i="18"/>
  <c r="AN140" i="18"/>
  <c r="G141" i="18"/>
  <c r="H141" i="18"/>
  <c r="I141" i="18"/>
  <c r="J141" i="18"/>
  <c r="K141" i="18"/>
  <c r="K142" i="18"/>
  <c r="K143" i="18"/>
  <c r="L141" i="18"/>
  <c r="L142" i="18"/>
  <c r="L143" i="18"/>
  <c r="M141" i="18"/>
  <c r="M142" i="18"/>
  <c r="M143" i="18"/>
  <c r="N141" i="18"/>
  <c r="N142" i="18"/>
  <c r="N143" i="18"/>
  <c r="O141" i="18"/>
  <c r="P141" i="18"/>
  <c r="Q141" i="18"/>
  <c r="R141" i="18"/>
  <c r="S141" i="18"/>
  <c r="S142" i="18"/>
  <c r="S143" i="18"/>
  <c r="T141" i="18"/>
  <c r="T142" i="18"/>
  <c r="T143" i="18"/>
  <c r="U141" i="18"/>
  <c r="U142" i="18"/>
  <c r="U143" i="18"/>
  <c r="V141" i="18"/>
  <c r="V142" i="18"/>
  <c r="V143" i="18"/>
  <c r="W141" i="18"/>
  <c r="X141" i="18"/>
  <c r="Y141" i="18"/>
  <c r="Z141" i="18"/>
  <c r="AA141" i="18"/>
  <c r="AA142" i="18"/>
  <c r="AA143" i="18"/>
  <c r="AB141" i="18"/>
  <c r="AB142" i="18"/>
  <c r="AB143" i="18"/>
  <c r="AC141" i="18"/>
  <c r="AC142" i="18"/>
  <c r="AC143" i="18"/>
  <c r="AD141" i="18"/>
  <c r="AD142" i="18"/>
  <c r="AD143" i="18"/>
  <c r="AE141" i="18"/>
  <c r="AF141" i="18"/>
  <c r="AG141" i="18"/>
  <c r="AH141" i="18"/>
  <c r="AI141" i="18"/>
  <c r="AI142" i="18"/>
  <c r="AI143" i="18"/>
  <c r="AJ141" i="18"/>
  <c r="AJ142" i="18"/>
  <c r="AJ143" i="18"/>
  <c r="AK141" i="18"/>
  <c r="AK142" i="18"/>
  <c r="AK143" i="18"/>
  <c r="AL141" i="18"/>
  <c r="AL142" i="18"/>
  <c r="AL143" i="18"/>
  <c r="AM141" i="18"/>
  <c r="AN141" i="18"/>
  <c r="G142" i="18"/>
  <c r="H142" i="18"/>
  <c r="I142" i="18"/>
  <c r="J142" i="18"/>
  <c r="O142" i="18"/>
  <c r="P142" i="18"/>
  <c r="Q142" i="18"/>
  <c r="R142" i="18"/>
  <c r="W142" i="18"/>
  <c r="X142" i="18"/>
  <c r="Y142" i="18"/>
  <c r="Z142" i="18"/>
  <c r="AE142" i="18"/>
  <c r="AF142" i="18"/>
  <c r="AG142" i="18"/>
  <c r="AH142" i="18"/>
  <c r="AM142" i="18"/>
  <c r="AN142" i="18"/>
  <c r="I143" i="18"/>
  <c r="J143" i="18"/>
  <c r="Q143" i="18"/>
  <c r="R143" i="18"/>
  <c r="Y143" i="18"/>
  <c r="Z143" i="18"/>
  <c r="AG143" i="18"/>
  <c r="AH143" i="18"/>
  <c r="F136" i="18"/>
  <c r="F139" i="18"/>
  <c r="F142" i="18"/>
  <c r="G145" i="18"/>
  <c r="H145" i="18"/>
  <c r="I145" i="18"/>
  <c r="J145" i="18"/>
  <c r="K145" i="18"/>
  <c r="L145" i="18"/>
  <c r="M145" i="18"/>
  <c r="N145" i="18"/>
  <c r="O145" i="18"/>
  <c r="P145" i="18"/>
  <c r="Q145" i="18"/>
  <c r="R145" i="18"/>
  <c r="S145" i="18"/>
  <c r="T145" i="18"/>
  <c r="U145" i="18"/>
  <c r="V145" i="18"/>
  <c r="W145" i="18"/>
  <c r="X145" i="18"/>
  <c r="Y145" i="18"/>
  <c r="Z145" i="18"/>
  <c r="AA145" i="18"/>
  <c r="AB145" i="18"/>
  <c r="AC145" i="18"/>
  <c r="AD145" i="18"/>
  <c r="AE145" i="18"/>
  <c r="AF145" i="18"/>
  <c r="AG145" i="18"/>
  <c r="AH145" i="18"/>
  <c r="AI145" i="18"/>
  <c r="AJ145" i="18"/>
  <c r="AK145" i="18"/>
  <c r="AL145" i="18"/>
  <c r="AM145" i="18"/>
  <c r="AN145" i="18"/>
  <c r="G146" i="18"/>
  <c r="G147" i="18"/>
  <c r="H146" i="18"/>
  <c r="I146" i="18"/>
  <c r="J146" i="18"/>
  <c r="K146" i="18"/>
  <c r="L146" i="18"/>
  <c r="M146" i="18"/>
  <c r="N146" i="18"/>
  <c r="O146" i="18"/>
  <c r="O147" i="18"/>
  <c r="P146" i="18"/>
  <c r="Q146" i="18"/>
  <c r="R146" i="18"/>
  <c r="S146" i="18"/>
  <c r="T146" i="18"/>
  <c r="U146" i="18"/>
  <c r="V146" i="18"/>
  <c r="W146" i="18"/>
  <c r="X146" i="18"/>
  <c r="Y146" i="18"/>
  <c r="Z146" i="18"/>
  <c r="Z147" i="18"/>
  <c r="AA146" i="18"/>
  <c r="AB146" i="18"/>
  <c r="AC146" i="18"/>
  <c r="AD146" i="18"/>
  <c r="AE146" i="18"/>
  <c r="AE147" i="18"/>
  <c r="AF146" i="18"/>
  <c r="AF147" i="18"/>
  <c r="AG146" i="18"/>
  <c r="AH146" i="18"/>
  <c r="AH147" i="18"/>
  <c r="AI146" i="18"/>
  <c r="AJ146" i="18"/>
  <c r="AK146" i="18"/>
  <c r="AL146" i="18"/>
  <c r="AM146" i="18"/>
  <c r="AM147" i="18"/>
  <c r="AN146" i="18"/>
  <c r="J147" i="18"/>
  <c r="R147" i="18"/>
  <c r="G148" i="18"/>
  <c r="G149" i="18"/>
  <c r="G150" i="18"/>
  <c r="H148" i="18"/>
  <c r="I148" i="18"/>
  <c r="J148" i="18"/>
  <c r="K148" i="18"/>
  <c r="L148" i="18"/>
  <c r="M148" i="18"/>
  <c r="N148" i="18"/>
  <c r="O148" i="18"/>
  <c r="O149" i="18"/>
  <c r="O150" i="18"/>
  <c r="P148" i="18"/>
  <c r="Q148" i="18"/>
  <c r="R148" i="18"/>
  <c r="S148" i="18"/>
  <c r="T148" i="18"/>
  <c r="U148" i="18"/>
  <c r="V148" i="18"/>
  <c r="W148" i="18"/>
  <c r="W149" i="18"/>
  <c r="W150" i="18"/>
  <c r="X148" i="18"/>
  <c r="Y148" i="18"/>
  <c r="Z148" i="18"/>
  <c r="AA148" i="18"/>
  <c r="AB148" i="18"/>
  <c r="AB149" i="18"/>
  <c r="AB150" i="18"/>
  <c r="AC148" i="18"/>
  <c r="AD148" i="18"/>
  <c r="AE148" i="18"/>
  <c r="AE149" i="18"/>
  <c r="AE150" i="18"/>
  <c r="AF148" i="18"/>
  <c r="AG148" i="18"/>
  <c r="AH148" i="18"/>
  <c r="AI148" i="18"/>
  <c r="AJ148" i="18"/>
  <c r="AK148" i="18"/>
  <c r="AL148" i="18"/>
  <c r="AM148" i="18"/>
  <c r="AM149" i="18"/>
  <c r="AM150" i="18"/>
  <c r="AN148" i="18"/>
  <c r="H149" i="18"/>
  <c r="I149" i="18"/>
  <c r="J149" i="18"/>
  <c r="K149" i="18"/>
  <c r="K150" i="18"/>
  <c r="L149" i="18"/>
  <c r="M149" i="18"/>
  <c r="N149" i="18"/>
  <c r="P149" i="18"/>
  <c r="Q149" i="18"/>
  <c r="Q150" i="18"/>
  <c r="R149" i="18"/>
  <c r="R150" i="18"/>
  <c r="S149" i="18"/>
  <c r="S150" i="18"/>
  <c r="T149" i="18"/>
  <c r="U149" i="18"/>
  <c r="V149" i="18"/>
  <c r="X149" i="18"/>
  <c r="Y149" i="18"/>
  <c r="Y150" i="18"/>
  <c r="Z149" i="18"/>
  <c r="AA149" i="18"/>
  <c r="AA150" i="18"/>
  <c r="AC149" i="18"/>
  <c r="AD149" i="18"/>
  <c r="AF149" i="18"/>
  <c r="AG149" i="18"/>
  <c r="AG150" i="18"/>
  <c r="AH149" i="18"/>
  <c r="AH150" i="18"/>
  <c r="AI149" i="18"/>
  <c r="AI150" i="18"/>
  <c r="AJ149" i="18"/>
  <c r="AJ150" i="18"/>
  <c r="AK149" i="18"/>
  <c r="AL149" i="18"/>
  <c r="AN149" i="18"/>
  <c r="I150" i="18"/>
  <c r="J150" i="18"/>
  <c r="G151" i="18"/>
  <c r="H151" i="18"/>
  <c r="I151" i="18"/>
  <c r="J151" i="18"/>
  <c r="K151" i="18"/>
  <c r="L151" i="18"/>
  <c r="M151" i="18"/>
  <c r="N151" i="18"/>
  <c r="O151" i="18"/>
  <c r="P151" i="18"/>
  <c r="Q151" i="18"/>
  <c r="R151" i="18"/>
  <c r="S151" i="18"/>
  <c r="T151" i="18"/>
  <c r="U151" i="18"/>
  <c r="V151" i="18"/>
  <c r="W151" i="18"/>
  <c r="X151" i="18"/>
  <c r="Y151" i="18"/>
  <c r="Z151" i="18"/>
  <c r="AA151" i="18"/>
  <c r="AB151" i="18"/>
  <c r="AC151" i="18"/>
  <c r="AD151" i="18"/>
  <c r="AE151" i="18"/>
  <c r="AF151" i="18"/>
  <c r="AG151" i="18"/>
  <c r="AH151" i="18"/>
  <c r="AI151" i="18"/>
  <c r="AJ151" i="18"/>
  <c r="AK151" i="18"/>
  <c r="AL151" i="18"/>
  <c r="AM151" i="18"/>
  <c r="AN151" i="18"/>
  <c r="G152" i="18"/>
  <c r="H152" i="18"/>
  <c r="I152" i="18"/>
  <c r="J152" i="18"/>
  <c r="K152" i="18"/>
  <c r="K153" i="18"/>
  <c r="L152" i="18"/>
  <c r="L153" i="18"/>
  <c r="M152" i="18"/>
  <c r="N152" i="18"/>
  <c r="O152" i="18"/>
  <c r="P152" i="18"/>
  <c r="Q152" i="18"/>
  <c r="R152" i="18"/>
  <c r="S152" i="18"/>
  <c r="S153" i="18"/>
  <c r="T152" i="18"/>
  <c r="T153" i="18"/>
  <c r="U152" i="18"/>
  <c r="V152" i="18"/>
  <c r="W152" i="18"/>
  <c r="X152" i="18"/>
  <c r="Y152" i="18"/>
  <c r="Z152" i="18"/>
  <c r="AA152" i="18"/>
  <c r="AA153" i="18"/>
  <c r="AB152" i="18"/>
  <c r="AB153" i="18"/>
  <c r="AC152" i="18"/>
  <c r="AD152" i="18"/>
  <c r="AE152" i="18"/>
  <c r="AF152" i="18"/>
  <c r="AG152" i="18"/>
  <c r="AH152" i="18"/>
  <c r="AI152" i="18"/>
  <c r="AI153" i="18"/>
  <c r="AJ152" i="18"/>
  <c r="AJ153" i="18"/>
  <c r="AK152" i="18"/>
  <c r="AL152" i="18"/>
  <c r="AM152" i="18"/>
  <c r="AN152" i="18"/>
  <c r="V153" i="18"/>
  <c r="F152" i="18"/>
  <c r="F149" i="18"/>
  <c r="F146" i="18"/>
  <c r="G169" i="18"/>
  <c r="H169" i="18"/>
  <c r="I169" i="18"/>
  <c r="J169" i="18"/>
  <c r="K169" i="18"/>
  <c r="L169" i="18"/>
  <c r="M169" i="18"/>
  <c r="N169" i="18"/>
  <c r="O169" i="18"/>
  <c r="P169" i="18"/>
  <c r="Q169" i="18"/>
  <c r="R169" i="18"/>
  <c r="S169" i="18"/>
  <c r="T169" i="18"/>
  <c r="U169" i="18"/>
  <c r="V169" i="18"/>
  <c r="W169" i="18"/>
  <c r="X169" i="18"/>
  <c r="Y169" i="18"/>
  <c r="Z169" i="18"/>
  <c r="AA169" i="18"/>
  <c r="AB169" i="18"/>
  <c r="AC169" i="18"/>
  <c r="AD169" i="18"/>
  <c r="AE169" i="18"/>
  <c r="AF169" i="18"/>
  <c r="AG169" i="18"/>
  <c r="AH169" i="18"/>
  <c r="AI169" i="18"/>
  <c r="AJ169" i="18"/>
  <c r="AK169" i="18"/>
  <c r="AL169" i="18"/>
  <c r="AM169" i="18"/>
  <c r="AN169" i="18"/>
  <c r="G166" i="18"/>
  <c r="H166" i="18"/>
  <c r="I166" i="18"/>
  <c r="J166" i="18"/>
  <c r="K166" i="18"/>
  <c r="L166" i="18"/>
  <c r="M166" i="18"/>
  <c r="N166" i="18"/>
  <c r="O166" i="18"/>
  <c r="P166" i="18"/>
  <c r="Q166" i="18"/>
  <c r="R166" i="18"/>
  <c r="S166" i="18"/>
  <c r="T166" i="18"/>
  <c r="U166" i="18"/>
  <c r="V166" i="18"/>
  <c r="W166" i="18"/>
  <c r="X166" i="18"/>
  <c r="Y166" i="18"/>
  <c r="Z166" i="18"/>
  <c r="AA166" i="18"/>
  <c r="AB166" i="18"/>
  <c r="AC166" i="18"/>
  <c r="AD166" i="18"/>
  <c r="AE166" i="18"/>
  <c r="AF166" i="18"/>
  <c r="AG166" i="18"/>
  <c r="AH166" i="18"/>
  <c r="AI166" i="18"/>
  <c r="AJ166" i="18"/>
  <c r="AK166" i="18"/>
  <c r="AL166" i="18"/>
  <c r="AM166" i="18"/>
  <c r="AN166" i="18"/>
  <c r="G156" i="18"/>
  <c r="H156" i="18"/>
  <c r="I156" i="18"/>
  <c r="J156" i="18"/>
  <c r="K156" i="18"/>
  <c r="L156" i="18"/>
  <c r="M156" i="18"/>
  <c r="N156" i="18"/>
  <c r="O156" i="18"/>
  <c r="P156" i="18"/>
  <c r="Q156" i="18"/>
  <c r="R156" i="18"/>
  <c r="S156" i="18"/>
  <c r="T156" i="18"/>
  <c r="U156" i="18"/>
  <c r="V156" i="18"/>
  <c r="W156" i="18"/>
  <c r="X156" i="18"/>
  <c r="Y156" i="18"/>
  <c r="Z156" i="18"/>
  <c r="AA156" i="18"/>
  <c r="AB156" i="18"/>
  <c r="AC156" i="18"/>
  <c r="AD156" i="18"/>
  <c r="AE156" i="18"/>
  <c r="AF156" i="18"/>
  <c r="AG156" i="18"/>
  <c r="AH156" i="18"/>
  <c r="AI156" i="18"/>
  <c r="AJ156" i="18"/>
  <c r="AK156" i="18"/>
  <c r="AL156" i="18"/>
  <c r="AM156" i="18"/>
  <c r="AN156" i="18"/>
  <c r="F156" i="18"/>
  <c r="F159" i="18"/>
  <c r="F162" i="18"/>
  <c r="F172" i="18"/>
  <c r="F169" i="18"/>
  <c r="F166" i="18"/>
  <c r="AM195" i="18"/>
  <c r="AM196" i="18"/>
  <c r="AM197" i="18"/>
  <c r="W195" i="18"/>
  <c r="W196" i="18"/>
  <c r="W197" i="18"/>
  <c r="Q195" i="18"/>
  <c r="Q196" i="18"/>
  <c r="Q197" i="18"/>
  <c r="O195" i="18"/>
  <c r="O196" i="18"/>
  <c r="O197" i="18"/>
  <c r="I195" i="18"/>
  <c r="I196" i="18"/>
  <c r="I197" i="18"/>
  <c r="G195" i="18"/>
  <c r="G196" i="18"/>
  <c r="G197" i="18"/>
  <c r="AC185" i="18"/>
  <c r="AC186" i="18"/>
  <c r="AC187" i="18"/>
  <c r="U185" i="18"/>
  <c r="U186" i="18"/>
  <c r="U187" i="18"/>
  <c r="T185" i="18"/>
  <c r="T186" i="18"/>
  <c r="T187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E25" i="18"/>
  <c r="AF25" i="18"/>
  <c r="AG25" i="18"/>
  <c r="AH25" i="18"/>
  <c r="AI25" i="18"/>
  <c r="AJ25" i="18"/>
  <c r="AK25" i="18"/>
  <c r="AL25" i="18"/>
  <c r="AM25" i="18"/>
  <c r="AN25" i="18"/>
  <c r="H195" i="18"/>
  <c r="J195" i="18"/>
  <c r="K195" i="18"/>
  <c r="L195" i="18"/>
  <c r="M195" i="18"/>
  <c r="N195" i="18"/>
  <c r="P195" i="18"/>
  <c r="R195" i="18"/>
  <c r="S195" i="18"/>
  <c r="T195" i="18"/>
  <c r="U195" i="18"/>
  <c r="V195" i="18"/>
  <c r="X195" i="18"/>
  <c r="Y195" i="18"/>
  <c r="Y196" i="18"/>
  <c r="Y197" i="18"/>
  <c r="Z195" i="18"/>
  <c r="AA195" i="18"/>
  <c r="AB195" i="18"/>
  <c r="AC195" i="18"/>
  <c r="AD195" i="18"/>
  <c r="AE195" i="18"/>
  <c r="AE196" i="18"/>
  <c r="AE197" i="18"/>
  <c r="AF195" i="18"/>
  <c r="AG195" i="18"/>
  <c r="AG196" i="18"/>
  <c r="AG197" i="18"/>
  <c r="AH195" i="18"/>
  <c r="AI195" i="18"/>
  <c r="AJ195" i="18"/>
  <c r="AK195" i="18"/>
  <c r="AL195" i="18"/>
  <c r="AN195" i="18"/>
  <c r="H196" i="18"/>
  <c r="J196" i="18"/>
  <c r="J197" i="18"/>
  <c r="K196" i="18"/>
  <c r="K197" i="18"/>
  <c r="L196" i="18"/>
  <c r="L197" i="18"/>
  <c r="M196" i="18"/>
  <c r="N196" i="18"/>
  <c r="P196" i="18"/>
  <c r="R196" i="18"/>
  <c r="R197" i="18"/>
  <c r="S196" i="18"/>
  <c r="S197" i="18"/>
  <c r="T196" i="18"/>
  <c r="T197" i="18"/>
  <c r="U196" i="18"/>
  <c r="V196" i="18"/>
  <c r="X196" i="18"/>
  <c r="Z196" i="18"/>
  <c r="Z197" i="18"/>
  <c r="AA196" i="18"/>
  <c r="AA197" i="18"/>
  <c r="AB196" i="18"/>
  <c r="AB197" i="18"/>
  <c r="AC196" i="18"/>
  <c r="AD196" i="18"/>
  <c r="AF196" i="18"/>
  <c r="AH196" i="18"/>
  <c r="AH197" i="18"/>
  <c r="AI196" i="18"/>
  <c r="AI197" i="18"/>
  <c r="AJ196" i="18"/>
  <c r="AJ197" i="18"/>
  <c r="AK196" i="18"/>
  <c r="AL196" i="18"/>
  <c r="AN196" i="18"/>
  <c r="G185" i="18"/>
  <c r="H185" i="18"/>
  <c r="I185" i="18"/>
  <c r="J185" i="18"/>
  <c r="J186" i="18"/>
  <c r="J187" i="18"/>
  <c r="K185" i="18"/>
  <c r="L185" i="18"/>
  <c r="L186" i="18"/>
  <c r="L187" i="18"/>
  <c r="M185" i="18"/>
  <c r="M186" i="18"/>
  <c r="M187" i="18"/>
  <c r="N185" i="18"/>
  <c r="O185" i="18"/>
  <c r="P185" i="18"/>
  <c r="Q185" i="18"/>
  <c r="R185" i="18"/>
  <c r="R186" i="18"/>
  <c r="R187" i="18"/>
  <c r="S185" i="18"/>
  <c r="V185" i="18"/>
  <c r="W185" i="18"/>
  <c r="X185" i="18"/>
  <c r="Y185" i="18"/>
  <c r="Z185" i="18"/>
  <c r="Z186" i="18"/>
  <c r="Z187" i="18"/>
  <c r="AA185" i="18"/>
  <c r="AB185" i="18"/>
  <c r="AB186" i="18"/>
  <c r="AB187" i="18"/>
  <c r="AD185" i="18"/>
  <c r="AE185" i="18"/>
  <c r="AF185" i="18"/>
  <c r="AG185" i="18"/>
  <c r="AH185" i="18"/>
  <c r="AH186" i="18"/>
  <c r="AH187" i="18"/>
  <c r="AI185" i="18"/>
  <c r="AJ185" i="18"/>
  <c r="AJ186" i="18"/>
  <c r="AJ187" i="18"/>
  <c r="AK185" i="18"/>
  <c r="AK186" i="18"/>
  <c r="AK187" i="18"/>
  <c r="AL185" i="18"/>
  <c r="AM185" i="18"/>
  <c r="AN185" i="18"/>
  <c r="G186" i="18"/>
  <c r="G187" i="18"/>
  <c r="H186" i="18"/>
  <c r="H187" i="18"/>
  <c r="I186" i="18"/>
  <c r="K186" i="18"/>
  <c r="K187" i="18"/>
  <c r="N186" i="18"/>
  <c r="N187" i="18"/>
  <c r="O186" i="18"/>
  <c r="O187" i="18"/>
  <c r="P186" i="18"/>
  <c r="P187" i="18"/>
  <c r="Q186" i="18"/>
  <c r="S186" i="18"/>
  <c r="S187" i="18"/>
  <c r="V186" i="18"/>
  <c r="V187" i="18"/>
  <c r="W186" i="18"/>
  <c r="W187" i="18"/>
  <c r="X186" i="18"/>
  <c r="X187" i="18"/>
  <c r="Y186" i="18"/>
  <c r="AA186" i="18"/>
  <c r="AA187" i="18"/>
  <c r="AD186" i="18"/>
  <c r="AD187" i="18"/>
  <c r="AE186" i="18"/>
  <c r="AE187" i="18"/>
  <c r="AF186" i="18"/>
  <c r="AF187" i="18"/>
  <c r="AG186" i="18"/>
  <c r="AI186" i="18"/>
  <c r="AI187" i="18"/>
  <c r="AL186" i="18"/>
  <c r="AL187" i="18"/>
  <c r="AM186" i="18"/>
  <c r="AM187" i="18"/>
  <c r="AN186" i="18"/>
  <c r="AN187" i="18"/>
  <c r="G175" i="18"/>
  <c r="H175" i="18"/>
  <c r="H176" i="18"/>
  <c r="H177" i="18"/>
  <c r="I175" i="18"/>
  <c r="J175" i="18"/>
  <c r="K175" i="18"/>
  <c r="L175" i="18"/>
  <c r="M175" i="18"/>
  <c r="N175" i="18"/>
  <c r="O175" i="18"/>
  <c r="P175" i="18"/>
  <c r="Q175" i="18"/>
  <c r="R175" i="18"/>
  <c r="S175" i="18"/>
  <c r="T175" i="18"/>
  <c r="U175" i="18"/>
  <c r="V175" i="18"/>
  <c r="W175" i="18"/>
  <c r="X175" i="18"/>
  <c r="Y175" i="18"/>
  <c r="Z175" i="18"/>
  <c r="AA175" i="18"/>
  <c r="AB175" i="18"/>
  <c r="AC175" i="18"/>
  <c r="AD175" i="18"/>
  <c r="AE175" i="18"/>
  <c r="AF175" i="18"/>
  <c r="AG175" i="18"/>
  <c r="AH175" i="18"/>
  <c r="AI175" i="18"/>
  <c r="AJ175" i="18"/>
  <c r="AK175" i="18"/>
  <c r="AL175" i="18"/>
  <c r="AM175" i="18"/>
  <c r="AN175" i="18"/>
  <c r="AN176" i="18"/>
  <c r="AN177" i="18"/>
  <c r="G176" i="18"/>
  <c r="G177" i="18"/>
  <c r="I176" i="18"/>
  <c r="J176" i="18"/>
  <c r="J177" i="18"/>
  <c r="K176" i="18"/>
  <c r="K177" i="18"/>
  <c r="L176" i="18"/>
  <c r="L177" i="18"/>
  <c r="M176" i="18"/>
  <c r="N176" i="18"/>
  <c r="O176" i="18"/>
  <c r="P176" i="18"/>
  <c r="Q176" i="18"/>
  <c r="R176" i="18"/>
  <c r="R177" i="18"/>
  <c r="S176" i="18"/>
  <c r="S177" i="18"/>
  <c r="T176" i="18"/>
  <c r="T177" i="18"/>
  <c r="U176" i="18"/>
  <c r="V176" i="18"/>
  <c r="W176" i="18"/>
  <c r="W177" i="18"/>
  <c r="X176" i="18"/>
  <c r="Y176" i="18"/>
  <c r="Y177" i="18"/>
  <c r="Z176" i="18"/>
  <c r="Z177" i="18"/>
  <c r="AA176" i="18"/>
  <c r="AA177" i="18"/>
  <c r="AB176" i="18"/>
  <c r="AB177" i="18"/>
  <c r="AC176" i="18"/>
  <c r="AD176" i="18"/>
  <c r="AE176" i="18"/>
  <c r="AE177" i="18"/>
  <c r="AF176" i="18"/>
  <c r="AF177" i="18"/>
  <c r="AG176" i="18"/>
  <c r="AG177" i="18"/>
  <c r="AH176" i="18"/>
  <c r="AH177" i="18"/>
  <c r="AI176" i="18"/>
  <c r="AI177" i="18"/>
  <c r="AJ176" i="18"/>
  <c r="AJ177" i="18"/>
  <c r="AK176" i="18"/>
  <c r="AL176" i="18"/>
  <c r="AM176" i="18"/>
  <c r="G178" i="18"/>
  <c r="H178" i="18"/>
  <c r="I178" i="18"/>
  <c r="J178" i="18"/>
  <c r="K178" i="18"/>
  <c r="L178" i="18"/>
  <c r="M178" i="18"/>
  <c r="N178" i="18"/>
  <c r="O178" i="18"/>
  <c r="P178" i="18"/>
  <c r="Q178" i="18"/>
  <c r="R178" i="18"/>
  <c r="S178" i="18"/>
  <c r="T178" i="18"/>
  <c r="U178" i="18"/>
  <c r="V178" i="18"/>
  <c r="W178" i="18"/>
  <c r="X178" i="18"/>
  <c r="Y178" i="18"/>
  <c r="Z178" i="18"/>
  <c r="AA178" i="18"/>
  <c r="AB178" i="18"/>
  <c r="AC178" i="18"/>
  <c r="AD178" i="18"/>
  <c r="AE178" i="18"/>
  <c r="AF178" i="18"/>
  <c r="AG178" i="18"/>
  <c r="AH178" i="18"/>
  <c r="AI178" i="18"/>
  <c r="AJ178" i="18"/>
  <c r="AK178" i="18"/>
  <c r="AL178" i="18"/>
  <c r="AM178" i="18"/>
  <c r="AN178" i="18"/>
  <c r="G179" i="18"/>
  <c r="G180" i="18"/>
  <c r="H179" i="18"/>
  <c r="H180" i="18"/>
  <c r="I179" i="18"/>
  <c r="J179" i="18"/>
  <c r="K179" i="18"/>
  <c r="L179" i="18"/>
  <c r="M179" i="18"/>
  <c r="M180" i="18"/>
  <c r="N179" i="18"/>
  <c r="O179" i="18"/>
  <c r="O180" i="18"/>
  <c r="P179" i="18"/>
  <c r="P180" i="18"/>
  <c r="Q179" i="18"/>
  <c r="R179" i="18"/>
  <c r="S179" i="18"/>
  <c r="T179" i="18"/>
  <c r="U179" i="18"/>
  <c r="U180" i="18"/>
  <c r="V179" i="18"/>
  <c r="W179" i="18"/>
  <c r="W180" i="18"/>
  <c r="X179" i="18"/>
  <c r="X180" i="18"/>
  <c r="Y179" i="18"/>
  <c r="Z179" i="18"/>
  <c r="AA179" i="18"/>
  <c r="AB179" i="18"/>
  <c r="AC179" i="18"/>
  <c r="AC180" i="18"/>
  <c r="AD179" i="18"/>
  <c r="AE179" i="18"/>
  <c r="AE180" i="18"/>
  <c r="AF179" i="18"/>
  <c r="AF180" i="18"/>
  <c r="AG179" i="18"/>
  <c r="AH179" i="18"/>
  <c r="AI179" i="18"/>
  <c r="AJ179" i="18"/>
  <c r="AK179" i="18"/>
  <c r="AK180" i="18"/>
  <c r="AL179" i="18"/>
  <c r="AM179" i="18"/>
  <c r="AM180" i="18"/>
  <c r="AN179" i="18"/>
  <c r="AN180" i="18"/>
  <c r="G181" i="18"/>
  <c r="H181" i="18"/>
  <c r="I181" i="18"/>
  <c r="J181" i="18"/>
  <c r="K181" i="18"/>
  <c r="L181" i="18"/>
  <c r="M181" i="18"/>
  <c r="N181" i="18"/>
  <c r="O181" i="18"/>
  <c r="P181" i="18"/>
  <c r="Q181" i="18"/>
  <c r="R181" i="18"/>
  <c r="S181" i="18"/>
  <c r="T181" i="18"/>
  <c r="U181" i="18"/>
  <c r="V181" i="18"/>
  <c r="W181" i="18"/>
  <c r="X181" i="18"/>
  <c r="Y181" i="18"/>
  <c r="Z181" i="18"/>
  <c r="AA181" i="18"/>
  <c r="AB181" i="18"/>
  <c r="AC181" i="18"/>
  <c r="AD181" i="18"/>
  <c r="AE181" i="18"/>
  <c r="AF181" i="18"/>
  <c r="AG181" i="18"/>
  <c r="AH181" i="18"/>
  <c r="AI181" i="18"/>
  <c r="AJ181" i="18"/>
  <c r="AK181" i="18"/>
  <c r="AL181" i="18"/>
  <c r="AM181" i="18"/>
  <c r="AN181" i="18"/>
  <c r="G182" i="18"/>
  <c r="G183" i="18"/>
  <c r="H182" i="18"/>
  <c r="I182" i="18"/>
  <c r="J182" i="18"/>
  <c r="J183" i="18"/>
  <c r="K182" i="18"/>
  <c r="L182" i="18"/>
  <c r="L183" i="18"/>
  <c r="M182" i="18"/>
  <c r="N182" i="18"/>
  <c r="O182" i="18"/>
  <c r="O183" i="18"/>
  <c r="P182" i="18"/>
  <c r="Q182" i="18"/>
  <c r="Q183" i="18"/>
  <c r="R182" i="18"/>
  <c r="R183" i="18"/>
  <c r="S182" i="18"/>
  <c r="T182" i="18"/>
  <c r="T183" i="18"/>
  <c r="U182" i="18"/>
  <c r="V182" i="18"/>
  <c r="W182" i="18"/>
  <c r="W183" i="18"/>
  <c r="X182" i="18"/>
  <c r="Y182" i="18"/>
  <c r="Y183" i="18"/>
  <c r="Z182" i="18"/>
  <c r="Z183" i="18"/>
  <c r="AA182" i="18"/>
  <c r="AB182" i="18"/>
  <c r="AB183" i="18"/>
  <c r="AC182" i="18"/>
  <c r="AD182" i="18"/>
  <c r="AE182" i="18"/>
  <c r="AE183" i="18"/>
  <c r="AF182" i="18"/>
  <c r="AG182" i="18"/>
  <c r="AG183" i="18"/>
  <c r="AH182" i="18"/>
  <c r="AH183" i="18"/>
  <c r="AI182" i="18"/>
  <c r="AJ182" i="18"/>
  <c r="AJ183" i="18"/>
  <c r="AK182" i="18"/>
  <c r="AL182" i="18"/>
  <c r="AM182" i="18"/>
  <c r="AM183" i="18"/>
  <c r="AN182" i="18"/>
  <c r="I183" i="18"/>
  <c r="G188" i="18"/>
  <c r="H188" i="18"/>
  <c r="I188" i="18"/>
  <c r="I189" i="18"/>
  <c r="I190" i="18"/>
  <c r="J188" i="18"/>
  <c r="K188" i="18"/>
  <c r="L188" i="18"/>
  <c r="M188" i="18"/>
  <c r="N188" i="18"/>
  <c r="O188" i="18"/>
  <c r="P188" i="18"/>
  <c r="Q188" i="18"/>
  <c r="Q189" i="18"/>
  <c r="Q190" i="18"/>
  <c r="R188" i="18"/>
  <c r="S188" i="18"/>
  <c r="T188" i="18"/>
  <c r="U188" i="18"/>
  <c r="V188" i="18"/>
  <c r="W188" i="18"/>
  <c r="X188" i="18"/>
  <c r="Y188" i="18"/>
  <c r="Y189" i="18"/>
  <c r="Y190" i="18"/>
  <c r="Z188" i="18"/>
  <c r="AA188" i="18"/>
  <c r="AB188" i="18"/>
  <c r="AC188" i="18"/>
  <c r="AD188" i="18"/>
  <c r="AE188" i="18"/>
  <c r="AF188" i="18"/>
  <c r="AG188" i="18"/>
  <c r="AG189" i="18"/>
  <c r="AG190" i="18"/>
  <c r="AH188" i="18"/>
  <c r="AI188" i="18"/>
  <c r="AJ188" i="18"/>
  <c r="AK188" i="18"/>
  <c r="AL188" i="18"/>
  <c r="AM188" i="18"/>
  <c r="AN188" i="18"/>
  <c r="G189" i="18"/>
  <c r="H189" i="18"/>
  <c r="J189" i="18"/>
  <c r="K189" i="18"/>
  <c r="K190" i="18"/>
  <c r="L189" i="18"/>
  <c r="M189" i="18"/>
  <c r="M190" i="18"/>
  <c r="N189" i="18"/>
  <c r="N190" i="18"/>
  <c r="O189" i="18"/>
  <c r="P189" i="18"/>
  <c r="R189" i="18"/>
  <c r="S189" i="18"/>
  <c r="S190" i="18"/>
  <c r="T189" i="18"/>
  <c r="U189" i="18"/>
  <c r="U190" i="18"/>
  <c r="V189" i="18"/>
  <c r="V190" i="18"/>
  <c r="W189" i="18"/>
  <c r="X189" i="18"/>
  <c r="Z189" i="18"/>
  <c r="AA189" i="18"/>
  <c r="AA190" i="18"/>
  <c r="AB189" i="18"/>
  <c r="AC189" i="18"/>
  <c r="AC190" i="18"/>
  <c r="AD189" i="18"/>
  <c r="AD190" i="18"/>
  <c r="AE189" i="18"/>
  <c r="AF189" i="18"/>
  <c r="AH189" i="18"/>
  <c r="AI189" i="18"/>
  <c r="AI190" i="18"/>
  <c r="AJ189" i="18"/>
  <c r="AK189" i="18"/>
  <c r="AK190" i="18"/>
  <c r="AL189" i="18"/>
  <c r="AL190" i="18"/>
  <c r="AM189" i="18"/>
  <c r="AN189" i="18"/>
  <c r="G191" i="18"/>
  <c r="H191" i="18"/>
  <c r="I191" i="18"/>
  <c r="J191" i="18"/>
  <c r="K191" i="18"/>
  <c r="L191" i="18"/>
  <c r="M191" i="18"/>
  <c r="N191" i="18"/>
  <c r="O191" i="18"/>
  <c r="P191" i="18"/>
  <c r="Q191" i="18"/>
  <c r="R191" i="18"/>
  <c r="S191" i="18"/>
  <c r="T191" i="18"/>
  <c r="U191" i="18"/>
  <c r="V191" i="18"/>
  <c r="W191" i="18"/>
  <c r="X191" i="18"/>
  <c r="Y191" i="18"/>
  <c r="Z191" i="18"/>
  <c r="AA191" i="18"/>
  <c r="AB191" i="18"/>
  <c r="AC191" i="18"/>
  <c r="AD191" i="18"/>
  <c r="AE191" i="18"/>
  <c r="AF191" i="18"/>
  <c r="AG191" i="18"/>
  <c r="AH191" i="18"/>
  <c r="AI191" i="18"/>
  <c r="AJ191" i="18"/>
  <c r="AK191" i="18"/>
  <c r="AL191" i="18"/>
  <c r="AM191" i="18"/>
  <c r="AN191" i="18"/>
  <c r="G192" i="18"/>
  <c r="G193" i="18"/>
  <c r="H192" i="18"/>
  <c r="H193" i="18"/>
  <c r="I192" i="18"/>
  <c r="J192" i="18"/>
  <c r="J193" i="18"/>
  <c r="K192" i="18"/>
  <c r="L192" i="18"/>
  <c r="M192" i="18"/>
  <c r="M193" i="18"/>
  <c r="N192" i="18"/>
  <c r="O192" i="18"/>
  <c r="O193" i="18"/>
  <c r="P192" i="18"/>
  <c r="P193" i="18"/>
  <c r="Q192" i="18"/>
  <c r="R192" i="18"/>
  <c r="R193" i="18"/>
  <c r="S192" i="18"/>
  <c r="T192" i="18"/>
  <c r="U192" i="18"/>
  <c r="V192" i="18"/>
  <c r="W192" i="18"/>
  <c r="W193" i="18"/>
  <c r="X192" i="18"/>
  <c r="X193" i="18"/>
  <c r="Y192" i="18"/>
  <c r="Z192" i="18"/>
  <c r="Z193" i="18"/>
  <c r="AA192" i="18"/>
  <c r="AB192" i="18"/>
  <c r="AC192" i="18"/>
  <c r="AC193" i="18"/>
  <c r="AD192" i="18"/>
  <c r="AE192" i="18"/>
  <c r="AE193" i="18"/>
  <c r="AF192" i="18"/>
  <c r="AF193" i="18"/>
  <c r="AG192" i="18"/>
  <c r="AH192" i="18"/>
  <c r="AH193" i="18"/>
  <c r="AI192" i="18"/>
  <c r="AJ192" i="18"/>
  <c r="AK192" i="18"/>
  <c r="AL192" i="18"/>
  <c r="AM192" i="18"/>
  <c r="AM193" i="18"/>
  <c r="AN192" i="18"/>
  <c r="AN193" i="18"/>
  <c r="U193" i="18"/>
  <c r="AK193" i="18"/>
  <c r="G198" i="18"/>
  <c r="H198" i="18"/>
  <c r="I198" i="18"/>
  <c r="J198" i="18"/>
  <c r="K198" i="18"/>
  <c r="L198" i="18"/>
  <c r="M198" i="18"/>
  <c r="N198" i="18"/>
  <c r="O198" i="18"/>
  <c r="P198" i="18"/>
  <c r="Q198" i="18"/>
  <c r="R198" i="18"/>
  <c r="S198" i="18"/>
  <c r="T198" i="18"/>
  <c r="U198" i="18"/>
  <c r="V198" i="18"/>
  <c r="W198" i="18"/>
  <c r="X198" i="18"/>
  <c r="Y198" i="18"/>
  <c r="Z198" i="18"/>
  <c r="AA198" i="18"/>
  <c r="AB198" i="18"/>
  <c r="AC198" i="18"/>
  <c r="AD198" i="18"/>
  <c r="AE198" i="18"/>
  <c r="AF198" i="18"/>
  <c r="AG198" i="18"/>
  <c r="AH198" i="18"/>
  <c r="AI198" i="18"/>
  <c r="AJ198" i="18"/>
  <c r="AK198" i="18"/>
  <c r="AL198" i="18"/>
  <c r="AM198" i="18"/>
  <c r="AN198" i="18"/>
  <c r="G199" i="18"/>
  <c r="H199" i="18"/>
  <c r="I199" i="18"/>
  <c r="J199" i="18"/>
  <c r="K199" i="18"/>
  <c r="K200" i="18"/>
  <c r="L199" i="18"/>
  <c r="L200" i="18"/>
  <c r="M199" i="18"/>
  <c r="N199" i="18"/>
  <c r="O199" i="18"/>
  <c r="P199" i="18"/>
  <c r="Q199" i="18"/>
  <c r="Q200" i="18"/>
  <c r="R199" i="18"/>
  <c r="S199" i="18"/>
  <c r="S200" i="18"/>
  <c r="T199" i="18"/>
  <c r="T200" i="18"/>
  <c r="U199" i="18"/>
  <c r="V199" i="18"/>
  <c r="W199" i="18"/>
  <c r="X199" i="18"/>
  <c r="Y199" i="18"/>
  <c r="Y200" i="18"/>
  <c r="Z199" i="18"/>
  <c r="AA199" i="18"/>
  <c r="AA200" i="18"/>
  <c r="AB199" i="18"/>
  <c r="AB200" i="18"/>
  <c r="AC199" i="18"/>
  <c r="AD199" i="18"/>
  <c r="AE199" i="18"/>
  <c r="AF199" i="18"/>
  <c r="AG199" i="18"/>
  <c r="AH199" i="18"/>
  <c r="AI199" i="18"/>
  <c r="AJ199" i="18"/>
  <c r="AK199" i="18"/>
  <c r="AL199" i="18"/>
  <c r="AM199" i="18"/>
  <c r="AN199" i="18"/>
  <c r="I200" i="18"/>
  <c r="AG200" i="18"/>
  <c r="AI200" i="18"/>
  <c r="AJ200" i="18"/>
  <c r="G201" i="18"/>
  <c r="H201" i="18"/>
  <c r="I201" i="18"/>
  <c r="J201" i="18"/>
  <c r="K201" i="18"/>
  <c r="L201" i="18"/>
  <c r="M201" i="18"/>
  <c r="N201" i="18"/>
  <c r="O201" i="18"/>
  <c r="P201" i="18"/>
  <c r="Q201" i="18"/>
  <c r="R201" i="18"/>
  <c r="S201" i="18"/>
  <c r="T201" i="18"/>
  <c r="U201" i="18"/>
  <c r="V201" i="18"/>
  <c r="W201" i="18"/>
  <c r="X201" i="18"/>
  <c r="Y201" i="18"/>
  <c r="Z201" i="18"/>
  <c r="AA201" i="18"/>
  <c r="AB201" i="18"/>
  <c r="AC201" i="18"/>
  <c r="AD201" i="18"/>
  <c r="AE201" i="18"/>
  <c r="AF201" i="18"/>
  <c r="AG201" i="18"/>
  <c r="AH201" i="18"/>
  <c r="AI201" i="18"/>
  <c r="AJ201" i="18"/>
  <c r="AK201" i="18"/>
  <c r="AL201" i="18"/>
  <c r="AM201" i="18"/>
  <c r="AN201" i="18"/>
  <c r="G202" i="18"/>
  <c r="H202" i="18"/>
  <c r="I202" i="18"/>
  <c r="J202" i="18"/>
  <c r="K202" i="18"/>
  <c r="K203" i="18"/>
  <c r="L202" i="18"/>
  <c r="M202" i="18"/>
  <c r="N202" i="18"/>
  <c r="O202" i="18"/>
  <c r="P202" i="18"/>
  <c r="Q202" i="18"/>
  <c r="R202" i="18"/>
  <c r="S202" i="18"/>
  <c r="S203" i="18"/>
  <c r="T202" i="18"/>
  <c r="U202" i="18"/>
  <c r="V202" i="18"/>
  <c r="W202" i="18"/>
  <c r="X202" i="18"/>
  <c r="Y202" i="18"/>
  <c r="Z202" i="18"/>
  <c r="AA202" i="18"/>
  <c r="AA203" i="18"/>
  <c r="AB202" i="18"/>
  <c r="AC202" i="18"/>
  <c r="AD202" i="18"/>
  <c r="AE202" i="18"/>
  <c r="AF202" i="18"/>
  <c r="AG202" i="18"/>
  <c r="AH202" i="18"/>
  <c r="AI202" i="18"/>
  <c r="AI203" i="18"/>
  <c r="AJ202" i="18"/>
  <c r="AK202" i="18"/>
  <c r="AL202" i="18"/>
  <c r="AM202" i="18"/>
  <c r="AN202" i="18"/>
  <c r="F202" i="18"/>
  <c r="F199" i="18"/>
  <c r="F196" i="18"/>
  <c r="F192" i="18"/>
  <c r="F189" i="18"/>
  <c r="F186" i="18"/>
  <c r="F182" i="18"/>
  <c r="F179" i="18"/>
  <c r="F176" i="18"/>
  <c r="F145" i="18"/>
  <c r="F147" i="18"/>
  <c r="AN147" i="18"/>
  <c r="X147" i="18"/>
  <c r="P147" i="18"/>
  <c r="H147" i="18"/>
  <c r="AL150" i="18"/>
  <c r="AD150" i="18"/>
  <c r="V150" i="18"/>
  <c r="N150" i="18"/>
  <c r="AK147" i="18"/>
  <c r="AC147" i="18"/>
  <c r="U147" i="18"/>
  <c r="M147" i="18"/>
  <c r="AL153" i="18"/>
  <c r="AD153" i="18"/>
  <c r="N153" i="18"/>
  <c r="AH153" i="18"/>
  <c r="Z153" i="18"/>
  <c r="R153" i="18"/>
  <c r="J153" i="18"/>
  <c r="Z150" i="18"/>
  <c r="AM153" i="18"/>
  <c r="AE153" i="18"/>
  <c r="W153" i="18"/>
  <c r="O153" i="18"/>
  <c r="G153" i="18"/>
  <c r="W147" i="18"/>
  <c r="AJ147" i="18"/>
  <c r="AB147" i="18"/>
  <c r="T147" i="18"/>
  <c r="L147" i="18"/>
  <c r="AM177" i="18"/>
  <c r="O177" i="18"/>
  <c r="AL203" i="18"/>
  <c r="AD203" i="18"/>
  <c r="V203" i="18"/>
  <c r="N203" i="18"/>
  <c r="AL200" i="18"/>
  <c r="AD200" i="18"/>
  <c r="V200" i="18"/>
  <c r="N200" i="18"/>
  <c r="AN190" i="18"/>
  <c r="AF190" i="18"/>
  <c r="X190" i="18"/>
  <c r="P190" i="18"/>
  <c r="H190" i="18"/>
  <c r="AH180" i="18"/>
  <c r="Z180" i="18"/>
  <c r="R180" i="18"/>
  <c r="J180" i="18"/>
  <c r="AL177" i="18"/>
  <c r="AD177" i="18"/>
  <c r="V177" i="18"/>
  <c r="N177" i="18"/>
  <c r="AL197" i="18"/>
  <c r="AD197" i="18"/>
  <c r="V197" i="18"/>
  <c r="N197" i="18"/>
  <c r="AK203" i="18"/>
  <c r="AC203" i="18"/>
  <c r="U203" i="18"/>
  <c r="M203" i="18"/>
  <c r="AK177" i="18"/>
  <c r="AC177" i="18"/>
  <c r="U177" i="18"/>
  <c r="M177" i="18"/>
  <c r="AG187" i="18"/>
  <c r="Y187" i="18"/>
  <c r="Q187" i="18"/>
  <c r="I187" i="18"/>
  <c r="AK197" i="18"/>
  <c r="AC197" i="18"/>
  <c r="U197" i="18"/>
  <c r="M197" i="18"/>
  <c r="AK153" i="18"/>
  <c r="AC153" i="18"/>
  <c r="U153" i="18"/>
  <c r="M153" i="18"/>
  <c r="Q177" i="18"/>
  <c r="I177" i="18"/>
  <c r="AG147" i="18"/>
  <c r="Y147" i="18"/>
  <c r="Q147" i="18"/>
  <c r="I147" i="18"/>
  <c r="AN143" i="18"/>
  <c r="AF143" i="18"/>
  <c r="X143" i="18"/>
  <c r="P143" i="18"/>
  <c r="H143" i="18"/>
  <c r="AL140" i="18"/>
  <c r="AD140" i="18"/>
  <c r="V140" i="18"/>
  <c r="N140" i="18"/>
  <c r="AN203" i="18"/>
  <c r="AF203" i="18"/>
  <c r="X203" i="18"/>
  <c r="P203" i="18"/>
  <c r="H203" i="18"/>
  <c r="X177" i="18"/>
  <c r="P177" i="18"/>
  <c r="AN197" i="18"/>
  <c r="AF197" i="18"/>
  <c r="X197" i="18"/>
  <c r="P197" i="18"/>
  <c r="H197" i="18"/>
  <c r="T150" i="18"/>
  <c r="L150" i="18"/>
  <c r="AM143" i="18"/>
  <c r="AE143" i="18"/>
  <c r="W143" i="18"/>
  <c r="O143" i="18"/>
  <c r="G143" i="18"/>
  <c r="AK140" i="18"/>
  <c r="AC140" i="18"/>
  <c r="U140" i="18"/>
  <c r="M140" i="18"/>
  <c r="AK150" i="18"/>
  <c r="AC150" i="18"/>
  <c r="U150" i="18"/>
  <c r="M150" i="18"/>
  <c r="AL147" i="18"/>
  <c r="AD147" i="18"/>
  <c r="V147" i="18"/>
  <c r="N147" i="18"/>
  <c r="AG153" i="18"/>
  <c r="Y153" i="18"/>
  <c r="Q153" i="18"/>
  <c r="I153" i="18"/>
  <c r="AI147" i="18"/>
  <c r="AA147" i="18"/>
  <c r="S147" i="18"/>
  <c r="K147" i="18"/>
  <c r="AN153" i="18"/>
  <c r="AF153" i="18"/>
  <c r="X153" i="18"/>
  <c r="P153" i="18"/>
  <c r="H153" i="18"/>
  <c r="AN150" i="18"/>
  <c r="AF150" i="18"/>
  <c r="X150" i="18"/>
  <c r="P150" i="18"/>
  <c r="H150" i="18"/>
  <c r="AN200" i="18"/>
  <c r="X200" i="18"/>
  <c r="H200" i="18"/>
  <c r="AF200" i="18"/>
  <c r="P200" i="18"/>
  <c r="Y193" i="18"/>
  <c r="I193" i="18"/>
  <c r="AG193" i="18"/>
  <c r="Q193" i="18"/>
  <c r="AL183" i="18"/>
  <c r="AD183" i="18"/>
  <c r="V183" i="18"/>
  <c r="N183" i="18"/>
  <c r="AG180" i="18"/>
  <c r="Y180" i="18"/>
  <c r="Q180" i="18"/>
  <c r="I180" i="18"/>
  <c r="AC200" i="18"/>
  <c r="M200" i="18"/>
  <c r="AL193" i="18"/>
  <c r="AD193" i="18"/>
  <c r="V193" i="18"/>
  <c r="N193" i="18"/>
  <c r="AK200" i="18"/>
  <c r="U200" i="18"/>
  <c r="AH190" i="18"/>
  <c r="Z190" i="18"/>
  <c r="R190" i="18"/>
  <c r="J190" i="18"/>
  <c r="AB203" i="18"/>
  <c r="AM203" i="18"/>
  <c r="AE203" i="18"/>
  <c r="W203" i="18"/>
  <c r="O203" i="18"/>
  <c r="G203" i="18"/>
  <c r="AM200" i="18"/>
  <c r="AE200" i="18"/>
  <c r="W200" i="18"/>
  <c r="O200" i="18"/>
  <c r="G200" i="18"/>
  <c r="T203" i="18"/>
  <c r="AH203" i="18"/>
  <c r="Z203" i="18"/>
  <c r="R203" i="18"/>
  <c r="J203" i="18"/>
  <c r="AH200" i="18"/>
  <c r="Z200" i="18"/>
  <c r="R200" i="18"/>
  <c r="J200" i="18"/>
  <c r="AJ203" i="18"/>
  <c r="L203" i="18"/>
  <c r="AG203" i="18"/>
  <c r="Y203" i="18"/>
  <c r="Q203" i="18"/>
  <c r="I203" i="18"/>
  <c r="AJ193" i="18"/>
  <c r="AB193" i="18"/>
  <c r="T193" i="18"/>
  <c r="L193" i="18"/>
  <c r="AJ190" i="18"/>
  <c r="AB190" i="18"/>
  <c r="T190" i="18"/>
  <c r="L190" i="18"/>
  <c r="AI193" i="18"/>
  <c r="AA193" i="18"/>
  <c r="S193" i="18"/>
  <c r="K193" i="18"/>
  <c r="AM190" i="18"/>
  <c r="AE190" i="18"/>
  <c r="W190" i="18"/>
  <c r="O190" i="18"/>
  <c r="G190" i="18"/>
  <c r="AC183" i="18"/>
  <c r="N180" i="18"/>
  <c r="S183" i="18"/>
  <c r="K183" i="18"/>
  <c r="AJ180" i="18"/>
  <c r="AB180" i="18"/>
  <c r="T180" i="18"/>
  <c r="L180" i="18"/>
  <c r="AL180" i="18"/>
  <c r="AI183" i="18"/>
  <c r="S180" i="18"/>
  <c r="AK183" i="18"/>
  <c r="U183" i="18"/>
  <c r="M183" i="18"/>
  <c r="AD180" i="18"/>
  <c r="V180" i="18"/>
  <c r="AA183" i="18"/>
  <c r="AI180" i="18"/>
  <c r="AA180" i="18"/>
  <c r="K180" i="18"/>
  <c r="AN183" i="18"/>
  <c r="AF183" i="18"/>
  <c r="X183" i="18"/>
  <c r="P183" i="18"/>
  <c r="H183" i="18"/>
  <c r="AB3" i="17"/>
  <c r="AB12" i="17"/>
  <c r="AC3" i="17"/>
  <c r="AD3" i="17"/>
  <c r="AE3" i="17"/>
  <c r="AE12" i="17"/>
  <c r="AF3" i="17"/>
  <c r="AF12" i="17"/>
  <c r="AG3" i="17"/>
  <c r="AG12" i="17"/>
  <c r="AH3" i="17"/>
  <c r="AH12" i="17"/>
  <c r="AI3" i="17"/>
  <c r="AI12" i="17"/>
  <c r="AJ3" i="17"/>
  <c r="AJ12" i="17"/>
  <c r="AB4" i="17"/>
  <c r="AC4" i="17"/>
  <c r="AC13" i="17"/>
  <c r="AD4" i="17"/>
  <c r="AE4" i="17"/>
  <c r="AF4" i="17"/>
  <c r="AG4" i="17"/>
  <c r="AG13" i="17"/>
  <c r="AH4" i="17"/>
  <c r="AH13" i="17"/>
  <c r="AI4" i="17"/>
  <c r="AI13" i="17"/>
  <c r="AJ4" i="17"/>
  <c r="AB5" i="17"/>
  <c r="AB14" i="17"/>
  <c r="AC5" i="17"/>
  <c r="AD5" i="17"/>
  <c r="AE5" i="17"/>
  <c r="AF5" i="17"/>
  <c r="AF14" i="17"/>
  <c r="AG5" i="17"/>
  <c r="AG14" i="17"/>
  <c r="AH5" i="17"/>
  <c r="AH14" i="17"/>
  <c r="AI5" i="17"/>
  <c r="AJ5" i="17"/>
  <c r="AJ14" i="17"/>
  <c r="AB6" i="17"/>
  <c r="AC6" i="17"/>
  <c r="AD6" i="17"/>
  <c r="AD15" i="17"/>
  <c r="AE6" i="17"/>
  <c r="AE15" i="17"/>
  <c r="AF6" i="17"/>
  <c r="AG6" i="17"/>
  <c r="AG15" i="17"/>
  <c r="AH6" i="17"/>
  <c r="AI6" i="17"/>
  <c r="AJ6" i="17"/>
  <c r="AJ15" i="17"/>
  <c r="AB7" i="17"/>
  <c r="AC7" i="17"/>
  <c r="AC16" i="17"/>
  <c r="AD7" i="17"/>
  <c r="AD16" i="17"/>
  <c r="AE7" i="17"/>
  <c r="AE16" i="17"/>
  <c r="AF7" i="17"/>
  <c r="AF16" i="17"/>
  <c r="AG7" i="17"/>
  <c r="AH7" i="17"/>
  <c r="AH16" i="17"/>
  <c r="AI7" i="17"/>
  <c r="AI16" i="17"/>
  <c r="AJ7" i="17"/>
  <c r="AB8" i="17"/>
  <c r="AB17" i="17"/>
  <c r="AC8" i="17"/>
  <c r="AC17" i="17"/>
  <c r="AD8" i="17"/>
  <c r="AD17" i="17"/>
  <c r="AE8" i="17"/>
  <c r="AE17" i="17"/>
  <c r="AF8" i="17"/>
  <c r="AG8" i="17"/>
  <c r="AH8" i="17"/>
  <c r="AI8" i="17"/>
  <c r="AJ8" i="17"/>
  <c r="AJ17" i="17"/>
  <c r="AB9" i="17"/>
  <c r="AB18" i="17"/>
  <c r="AC9" i="17"/>
  <c r="AC18" i="17"/>
  <c r="AD9" i="17"/>
  <c r="AD18" i="17"/>
  <c r="AE9" i="17"/>
  <c r="AF9" i="17"/>
  <c r="AG9" i="17"/>
  <c r="AH9" i="17"/>
  <c r="AI9" i="17"/>
  <c r="AI18" i="17"/>
  <c r="AJ9" i="17"/>
  <c r="AJ18" i="17"/>
  <c r="AB10" i="17"/>
  <c r="AC10" i="17"/>
  <c r="AC19" i="17"/>
  <c r="AD10" i="17"/>
  <c r="AE10" i="17"/>
  <c r="AF10" i="17"/>
  <c r="AF19" i="17"/>
  <c r="AG10" i="17"/>
  <c r="AH10" i="17"/>
  <c r="AH19" i="17"/>
  <c r="AI10" i="17"/>
  <c r="AI19" i="17"/>
  <c r="AJ10" i="17"/>
  <c r="AJ19" i="17"/>
  <c r="AB11" i="17"/>
  <c r="AB20" i="17"/>
  <c r="AC11" i="17"/>
  <c r="AD11" i="17"/>
  <c r="AD20" i="17"/>
  <c r="AE11" i="17"/>
  <c r="AE20" i="17"/>
  <c r="AF11" i="17"/>
  <c r="AG11" i="17"/>
  <c r="AG20" i="17"/>
  <c r="AH11" i="17"/>
  <c r="AH20" i="17"/>
  <c r="AI11" i="17"/>
  <c r="AI20" i="17"/>
  <c r="AJ11" i="17"/>
  <c r="AJ20" i="17"/>
  <c r="AA11" i="17"/>
  <c r="AA20" i="17"/>
  <c r="AA10" i="17"/>
  <c r="AA19" i="17"/>
  <c r="AA9" i="17"/>
  <c r="AA18" i="17"/>
  <c r="AA8" i="17"/>
  <c r="AA17" i="17"/>
  <c r="AA7" i="17"/>
  <c r="AA16" i="17"/>
  <c r="AA6" i="17"/>
  <c r="AA15" i="17"/>
  <c r="AA5" i="17"/>
  <c r="AA14" i="17"/>
  <c r="AA4" i="17"/>
  <c r="AA13" i="17"/>
  <c r="AB13" i="17"/>
  <c r="AD13" i="17"/>
  <c r="AE13" i="17"/>
  <c r="AF13" i="17"/>
  <c r="AJ13" i="17"/>
  <c r="AC14" i="17"/>
  <c r="AD14" i="17"/>
  <c r="AE14" i="17"/>
  <c r="AI14" i="17"/>
  <c r="AB15" i="17"/>
  <c r="AC15" i="17"/>
  <c r="AF15" i="17"/>
  <c r="AH15" i="17"/>
  <c r="AI15" i="17"/>
  <c r="AB16" i="17"/>
  <c r="AG16" i="17"/>
  <c r="AJ16" i="17"/>
  <c r="AF17" i="17"/>
  <c r="AG17" i="17"/>
  <c r="AH17" i="17"/>
  <c r="AI17" i="17"/>
  <c r="AE18" i="17"/>
  <c r="AF18" i="17"/>
  <c r="AG18" i="17"/>
  <c r="AH18" i="17"/>
  <c r="AB19" i="17"/>
  <c r="AD19" i="17"/>
  <c r="AE19" i="17"/>
  <c r="AG19" i="17"/>
  <c r="AC20" i="17"/>
  <c r="AF20" i="17"/>
  <c r="AC12" i="17"/>
  <c r="AD12" i="17"/>
  <c r="AA3" i="17"/>
  <c r="AA12" i="17"/>
  <c r="AN111" i="18"/>
  <c r="AM111" i="18"/>
  <c r="AL111" i="18"/>
  <c r="AK111" i="18"/>
  <c r="AJ111" i="18"/>
  <c r="AI111" i="18"/>
  <c r="AH111" i="18"/>
  <c r="AG111" i="18"/>
  <c r="AF111" i="18"/>
  <c r="AE111" i="18"/>
  <c r="AD111" i="18"/>
  <c r="AC111" i="18"/>
  <c r="AB111" i="18"/>
  <c r="AA111" i="18"/>
  <c r="Z111" i="18"/>
  <c r="Y111" i="18"/>
  <c r="X111" i="18"/>
  <c r="W111" i="18"/>
  <c r="V111" i="18"/>
  <c r="U111" i="18"/>
  <c r="T111" i="18"/>
  <c r="S111" i="18"/>
  <c r="R111" i="18"/>
  <c r="Q111" i="18"/>
  <c r="P111" i="18"/>
  <c r="O111" i="18"/>
  <c r="N111" i="18"/>
  <c r="M111" i="18"/>
  <c r="L111" i="18"/>
  <c r="K111" i="18"/>
  <c r="J111" i="18"/>
  <c r="I111" i="18"/>
  <c r="H111" i="18"/>
  <c r="G111" i="18"/>
  <c r="F111" i="18"/>
  <c r="AN110" i="18"/>
  <c r="AM110" i="18"/>
  <c r="AL110" i="18"/>
  <c r="AK110" i="18"/>
  <c r="AJ110" i="18"/>
  <c r="AI110" i="18"/>
  <c r="AH110" i="18"/>
  <c r="AG110" i="18"/>
  <c r="AF110" i="18"/>
  <c r="AE110" i="18"/>
  <c r="AD110" i="18"/>
  <c r="AC110" i="18"/>
  <c r="AB110" i="18"/>
  <c r="AA110" i="18"/>
  <c r="Z110" i="18"/>
  <c r="Y110" i="18"/>
  <c r="X110" i="18"/>
  <c r="W110" i="18"/>
  <c r="V110" i="18"/>
  <c r="U110" i="18"/>
  <c r="T110" i="18"/>
  <c r="S110" i="18"/>
  <c r="R110" i="18"/>
  <c r="Q110" i="18"/>
  <c r="P110" i="18"/>
  <c r="O110" i="18"/>
  <c r="N110" i="18"/>
  <c r="M110" i="18"/>
  <c r="L110" i="18"/>
  <c r="K110" i="18"/>
  <c r="J110" i="18"/>
  <c r="I110" i="18"/>
  <c r="H110" i="18"/>
  <c r="G110" i="18"/>
  <c r="F110" i="18"/>
  <c r="AN108" i="18"/>
  <c r="AM108" i="18"/>
  <c r="AL108" i="18"/>
  <c r="AK108" i="18"/>
  <c r="AJ108" i="18"/>
  <c r="AI108" i="18"/>
  <c r="AH108" i="18"/>
  <c r="AG108" i="18"/>
  <c r="AF108" i="18"/>
  <c r="AE108" i="18"/>
  <c r="AD108" i="18"/>
  <c r="AC108" i="18"/>
  <c r="AB108" i="18"/>
  <c r="AA108" i="18"/>
  <c r="Z108" i="18"/>
  <c r="Y108" i="18"/>
  <c r="X108" i="18"/>
  <c r="W108" i="18"/>
  <c r="V108" i="18"/>
  <c r="U108" i="18"/>
  <c r="T108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AN107" i="18"/>
  <c r="AM107" i="18"/>
  <c r="AL107" i="18"/>
  <c r="AK107" i="18"/>
  <c r="AJ107" i="18"/>
  <c r="AI107" i="18"/>
  <c r="AH107" i="18"/>
  <c r="AG107" i="18"/>
  <c r="AF107" i="18"/>
  <c r="AE107" i="18"/>
  <c r="AD107" i="18"/>
  <c r="AC107" i="18"/>
  <c r="AB107" i="18"/>
  <c r="AA107" i="18"/>
  <c r="Z107" i="18"/>
  <c r="Y107" i="18"/>
  <c r="X107" i="18"/>
  <c r="W107" i="18"/>
  <c r="V107" i="18"/>
  <c r="U107" i="18"/>
  <c r="T107" i="18"/>
  <c r="S107" i="18"/>
  <c r="R107" i="18"/>
  <c r="Q107" i="18"/>
  <c r="P107" i="18"/>
  <c r="O107" i="18"/>
  <c r="N107" i="18"/>
  <c r="M107" i="18"/>
  <c r="L107" i="18"/>
  <c r="K107" i="18"/>
  <c r="J107" i="18"/>
  <c r="I107" i="18"/>
  <c r="H107" i="18"/>
  <c r="G107" i="18"/>
  <c r="F107" i="18"/>
  <c r="AN105" i="18"/>
  <c r="AN104" i="18"/>
  <c r="AN106" i="18"/>
  <c r="AM105" i="18"/>
  <c r="AM104" i="18"/>
  <c r="AM106" i="18"/>
  <c r="AL105" i="18"/>
  <c r="AK105" i="18"/>
  <c r="AK104" i="18"/>
  <c r="AK106" i="18"/>
  <c r="AJ105" i="18"/>
  <c r="AI105" i="18"/>
  <c r="AH105" i="18"/>
  <c r="AG105" i="18"/>
  <c r="AG104" i="18"/>
  <c r="AG106" i="18"/>
  <c r="AF105" i="18"/>
  <c r="AF104" i="18"/>
  <c r="AF106" i="18"/>
  <c r="AE105" i="18"/>
  <c r="AE104" i="18"/>
  <c r="AE106" i="18"/>
  <c r="AD105" i="18"/>
  <c r="AC105" i="18"/>
  <c r="AC104" i="18"/>
  <c r="AC106" i="18"/>
  <c r="AB105" i="18"/>
  <c r="AA105" i="18"/>
  <c r="Z105" i="18"/>
  <c r="Y105" i="18"/>
  <c r="Y104" i="18"/>
  <c r="Y106" i="18"/>
  <c r="X105" i="18"/>
  <c r="X104" i="18"/>
  <c r="X106" i="18"/>
  <c r="W105" i="18"/>
  <c r="W104" i="18"/>
  <c r="W106" i="18"/>
  <c r="V105" i="18"/>
  <c r="U105" i="18"/>
  <c r="U104" i="18"/>
  <c r="U106" i="18"/>
  <c r="T105" i="18"/>
  <c r="S105" i="18"/>
  <c r="R105" i="18"/>
  <c r="Q105" i="18"/>
  <c r="Q104" i="18"/>
  <c r="Q106" i="18"/>
  <c r="P105" i="18"/>
  <c r="P104" i="18"/>
  <c r="P106" i="18"/>
  <c r="O105" i="18"/>
  <c r="O104" i="18"/>
  <c r="O106" i="18"/>
  <c r="N105" i="18"/>
  <c r="M105" i="18"/>
  <c r="M104" i="18"/>
  <c r="M106" i="18"/>
  <c r="L105" i="18"/>
  <c r="K105" i="18"/>
  <c r="J105" i="18"/>
  <c r="I105" i="18"/>
  <c r="I104" i="18"/>
  <c r="I106" i="18"/>
  <c r="H105" i="18"/>
  <c r="H104" i="18"/>
  <c r="H106" i="18"/>
  <c r="G105" i="18"/>
  <c r="G104" i="18"/>
  <c r="G106" i="18"/>
  <c r="F105" i="18"/>
  <c r="AL104" i="18"/>
  <c r="AJ104" i="18"/>
  <c r="AI104" i="18"/>
  <c r="AH104" i="18"/>
  <c r="AD104" i="18"/>
  <c r="AB104" i="18"/>
  <c r="AA104" i="18"/>
  <c r="Z104" i="18"/>
  <c r="V104" i="18"/>
  <c r="T104" i="18"/>
  <c r="S104" i="18"/>
  <c r="R104" i="18"/>
  <c r="N104" i="18"/>
  <c r="L104" i="18"/>
  <c r="K104" i="18"/>
  <c r="J104" i="18"/>
  <c r="F104" i="18"/>
  <c r="AN101" i="18"/>
  <c r="AM101" i="18"/>
  <c r="AL101" i="18"/>
  <c r="AK101" i="18"/>
  <c r="AJ101" i="18"/>
  <c r="AI101" i="18"/>
  <c r="AH101" i="18"/>
  <c r="AG101" i="18"/>
  <c r="AF101" i="18"/>
  <c r="AE101" i="18"/>
  <c r="AD101" i="18"/>
  <c r="AC101" i="18"/>
  <c r="AB101" i="18"/>
  <c r="AA101" i="18"/>
  <c r="Z101" i="18"/>
  <c r="Y101" i="18"/>
  <c r="X101" i="18"/>
  <c r="W101" i="18"/>
  <c r="V101" i="18"/>
  <c r="U101" i="18"/>
  <c r="T101" i="18"/>
  <c r="S101" i="18"/>
  <c r="R101" i="18"/>
  <c r="Q101" i="18"/>
  <c r="P101" i="18"/>
  <c r="O101" i="18"/>
  <c r="N101" i="18"/>
  <c r="M101" i="18"/>
  <c r="L101" i="18"/>
  <c r="K101" i="18"/>
  <c r="J101" i="18"/>
  <c r="I101" i="18"/>
  <c r="H101" i="18"/>
  <c r="G101" i="18"/>
  <c r="F101" i="18"/>
  <c r="AN100" i="18"/>
  <c r="AM100" i="18"/>
  <c r="AL100" i="18"/>
  <c r="AK100" i="18"/>
  <c r="AJ100" i="18"/>
  <c r="AI100" i="18"/>
  <c r="AH100" i="18"/>
  <c r="AG100" i="18"/>
  <c r="AF100" i="18"/>
  <c r="AE100" i="18"/>
  <c r="AD100" i="18"/>
  <c r="AC100" i="18"/>
  <c r="AB100" i="18"/>
  <c r="AA100" i="18"/>
  <c r="Z100" i="18"/>
  <c r="Y100" i="18"/>
  <c r="X100" i="18"/>
  <c r="W100" i="18"/>
  <c r="V100" i="18"/>
  <c r="U100" i="18"/>
  <c r="T100" i="18"/>
  <c r="S100" i="18"/>
  <c r="R100" i="18"/>
  <c r="Q100" i="18"/>
  <c r="P100" i="18"/>
  <c r="O100" i="18"/>
  <c r="N100" i="18"/>
  <c r="M100" i="18"/>
  <c r="L100" i="18"/>
  <c r="K100" i="18"/>
  <c r="J100" i="18"/>
  <c r="I100" i="18"/>
  <c r="H100" i="18"/>
  <c r="G100" i="18"/>
  <c r="F100" i="18"/>
  <c r="AN98" i="18"/>
  <c r="AM98" i="18"/>
  <c r="AL98" i="18"/>
  <c r="AK98" i="18"/>
  <c r="AJ98" i="18"/>
  <c r="AI98" i="18"/>
  <c r="AH98" i="18"/>
  <c r="AG98" i="18"/>
  <c r="AF98" i="18"/>
  <c r="AE98" i="18"/>
  <c r="AD98" i="18"/>
  <c r="AC98" i="18"/>
  <c r="AB98" i="18"/>
  <c r="AA98" i="18"/>
  <c r="Z98" i="18"/>
  <c r="Y98" i="18"/>
  <c r="X98" i="18"/>
  <c r="W98" i="18"/>
  <c r="V98" i="18"/>
  <c r="U98" i="18"/>
  <c r="T98" i="18"/>
  <c r="S98" i="18"/>
  <c r="R98" i="18"/>
  <c r="Q98" i="18"/>
  <c r="P98" i="18"/>
  <c r="O98" i="18"/>
  <c r="N98" i="18"/>
  <c r="M98" i="18"/>
  <c r="L98" i="18"/>
  <c r="K98" i="18"/>
  <c r="J98" i="18"/>
  <c r="I98" i="18"/>
  <c r="H98" i="18"/>
  <c r="G98" i="18"/>
  <c r="F98" i="18"/>
  <c r="AN97" i="18"/>
  <c r="AM97" i="18"/>
  <c r="AL97" i="18"/>
  <c r="AK97" i="18"/>
  <c r="AJ97" i="18"/>
  <c r="AI97" i="18"/>
  <c r="AH97" i="18"/>
  <c r="AG97" i="18"/>
  <c r="AF97" i="18"/>
  <c r="AE97" i="18"/>
  <c r="AD97" i="18"/>
  <c r="AC97" i="18"/>
  <c r="AB97" i="18"/>
  <c r="AA97" i="18"/>
  <c r="Z97" i="18"/>
  <c r="Y97" i="18"/>
  <c r="X97" i="18"/>
  <c r="W97" i="18"/>
  <c r="V97" i="18"/>
  <c r="U97" i="18"/>
  <c r="T97" i="18"/>
  <c r="S97" i="18"/>
  <c r="R97" i="18"/>
  <c r="Q97" i="18"/>
  <c r="P97" i="18"/>
  <c r="O97" i="18"/>
  <c r="N97" i="18"/>
  <c r="M97" i="18"/>
  <c r="L97" i="18"/>
  <c r="K97" i="18"/>
  <c r="J97" i="18"/>
  <c r="I97" i="18"/>
  <c r="H97" i="18"/>
  <c r="G97" i="18"/>
  <c r="F97" i="18"/>
  <c r="AN95" i="18"/>
  <c r="AM95" i="18"/>
  <c r="AM94" i="18"/>
  <c r="AM96" i="18"/>
  <c r="AL95" i="18"/>
  <c r="AK95" i="18"/>
  <c r="AJ95" i="18"/>
  <c r="AI95" i="18"/>
  <c r="AI94" i="18"/>
  <c r="AI96" i="18"/>
  <c r="AH95" i="18"/>
  <c r="AG95" i="18"/>
  <c r="AG94" i="18"/>
  <c r="AG96" i="18"/>
  <c r="AF95" i="18"/>
  <c r="AE95" i="18"/>
  <c r="AE94" i="18"/>
  <c r="AE96" i="18"/>
  <c r="AD95" i="18"/>
  <c r="AC95" i="18"/>
  <c r="AB95" i="18"/>
  <c r="AA95" i="18"/>
  <c r="AA94" i="18"/>
  <c r="AA96" i="18"/>
  <c r="Z95" i="18"/>
  <c r="Y95" i="18"/>
  <c r="Y94" i="18"/>
  <c r="Y96" i="18"/>
  <c r="X95" i="18"/>
  <c r="W95" i="18"/>
  <c r="W94" i="18"/>
  <c r="W96" i="18"/>
  <c r="V95" i="18"/>
  <c r="U95" i="18"/>
  <c r="T95" i="18"/>
  <c r="S95" i="18"/>
  <c r="S94" i="18"/>
  <c r="S96" i="18"/>
  <c r="R95" i="18"/>
  <c r="Q95" i="18"/>
  <c r="Q94" i="18"/>
  <c r="Q96" i="18"/>
  <c r="P95" i="18"/>
  <c r="O95" i="18"/>
  <c r="O94" i="18"/>
  <c r="O96" i="18"/>
  <c r="N95" i="18"/>
  <c r="M95" i="18"/>
  <c r="L95" i="18"/>
  <c r="K95" i="18"/>
  <c r="K94" i="18"/>
  <c r="K96" i="18"/>
  <c r="J95" i="18"/>
  <c r="I95" i="18"/>
  <c r="I94" i="18"/>
  <c r="I96" i="18"/>
  <c r="H95" i="18"/>
  <c r="G95" i="18"/>
  <c r="G94" i="18"/>
  <c r="G96" i="18"/>
  <c r="F95" i="18"/>
  <c r="AN94" i="18"/>
  <c r="AL94" i="18"/>
  <c r="AK94" i="18"/>
  <c r="AJ94" i="18"/>
  <c r="AH94" i="18"/>
  <c r="AF94" i="18"/>
  <c r="AD94" i="18"/>
  <c r="AC94" i="18"/>
  <c r="AB94" i="18"/>
  <c r="Z94" i="18"/>
  <c r="X94" i="18"/>
  <c r="V94" i="18"/>
  <c r="U94" i="18"/>
  <c r="T94" i="18"/>
  <c r="R94" i="18"/>
  <c r="P94" i="18"/>
  <c r="N94" i="18"/>
  <c r="M94" i="18"/>
  <c r="L94" i="18"/>
  <c r="J94" i="18"/>
  <c r="H94" i="18"/>
  <c r="F94" i="18"/>
  <c r="AN91" i="18"/>
  <c r="AM91" i="18"/>
  <c r="AL91" i="18"/>
  <c r="AK91" i="18"/>
  <c r="AJ91" i="18"/>
  <c r="AI91" i="18"/>
  <c r="AH91" i="18"/>
  <c r="AG91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AN90" i="18"/>
  <c r="AM90" i="18"/>
  <c r="AL90" i="18"/>
  <c r="AK90" i="18"/>
  <c r="AJ90" i="18"/>
  <c r="AI90" i="18"/>
  <c r="AH90" i="18"/>
  <c r="AG90" i="18"/>
  <c r="AF90" i="18"/>
  <c r="AE90" i="18"/>
  <c r="AD90" i="18"/>
  <c r="AC90" i="18"/>
  <c r="AB90" i="18"/>
  <c r="AA90" i="18"/>
  <c r="Z90" i="18"/>
  <c r="Y90" i="18"/>
  <c r="X90" i="18"/>
  <c r="W90" i="18"/>
  <c r="V90" i="18"/>
  <c r="U90" i="18"/>
  <c r="T90" i="18"/>
  <c r="S90" i="18"/>
  <c r="R90" i="18"/>
  <c r="Q90" i="18"/>
  <c r="P90" i="18"/>
  <c r="O90" i="18"/>
  <c r="N90" i="18"/>
  <c r="M90" i="18"/>
  <c r="L90" i="18"/>
  <c r="K90" i="18"/>
  <c r="J90" i="18"/>
  <c r="I90" i="18"/>
  <c r="H90" i="18"/>
  <c r="G90" i="18"/>
  <c r="F90" i="18"/>
  <c r="AN88" i="18"/>
  <c r="AM88" i="18"/>
  <c r="AL88" i="18"/>
  <c r="AK88" i="18"/>
  <c r="AJ88" i="18"/>
  <c r="AI88" i="18"/>
  <c r="AH88" i="18"/>
  <c r="AG88" i="18"/>
  <c r="AF88" i="18"/>
  <c r="AE88" i="18"/>
  <c r="AD88" i="18"/>
  <c r="AC88" i="18"/>
  <c r="AB88" i="18"/>
  <c r="AA88" i="18"/>
  <c r="Z88" i="18"/>
  <c r="Y88" i="18"/>
  <c r="X88" i="18"/>
  <c r="W88" i="18"/>
  <c r="V88" i="18"/>
  <c r="U88" i="18"/>
  <c r="T88" i="18"/>
  <c r="S88" i="18"/>
  <c r="R88" i="18"/>
  <c r="Q88" i="18"/>
  <c r="P88" i="18"/>
  <c r="O88" i="18"/>
  <c r="N88" i="18"/>
  <c r="M88" i="18"/>
  <c r="L88" i="18"/>
  <c r="K88" i="18"/>
  <c r="J88" i="18"/>
  <c r="I88" i="18"/>
  <c r="H88" i="18"/>
  <c r="G88" i="18"/>
  <c r="F88" i="18"/>
  <c r="AN87" i="18"/>
  <c r="AM87" i="18"/>
  <c r="AL87" i="18"/>
  <c r="AK87" i="18"/>
  <c r="AJ87" i="18"/>
  <c r="AI87" i="18"/>
  <c r="AH87" i="18"/>
  <c r="AG87" i="18"/>
  <c r="AF87" i="18"/>
  <c r="AE87" i="18"/>
  <c r="AD87" i="18"/>
  <c r="AC87" i="18"/>
  <c r="AB87" i="18"/>
  <c r="AA87" i="18"/>
  <c r="Z87" i="18"/>
  <c r="Y87" i="18"/>
  <c r="X87" i="18"/>
  <c r="W87" i="18"/>
  <c r="V87" i="18"/>
  <c r="U87" i="18"/>
  <c r="T87" i="18"/>
  <c r="S87" i="18"/>
  <c r="R87" i="18"/>
  <c r="Q87" i="18"/>
  <c r="P87" i="18"/>
  <c r="O87" i="18"/>
  <c r="N87" i="18"/>
  <c r="M87" i="18"/>
  <c r="L87" i="18"/>
  <c r="K87" i="18"/>
  <c r="J87" i="18"/>
  <c r="I87" i="18"/>
  <c r="H87" i="18"/>
  <c r="G87" i="18"/>
  <c r="F87" i="18"/>
  <c r="AN85" i="18"/>
  <c r="AM85" i="18"/>
  <c r="AL85" i="18"/>
  <c r="AK85" i="18"/>
  <c r="AK84" i="18"/>
  <c r="AK86" i="18"/>
  <c r="AJ85" i="18"/>
  <c r="AI85" i="18"/>
  <c r="AI84" i="18"/>
  <c r="AI86" i="18"/>
  <c r="AH85" i="18"/>
  <c r="AG85" i="18"/>
  <c r="AG84" i="18"/>
  <c r="AG86" i="18"/>
  <c r="AF85" i="18"/>
  <c r="AE85" i="18"/>
  <c r="AD85" i="18"/>
  <c r="AC85" i="18"/>
  <c r="AC84" i="18"/>
  <c r="AC86" i="18"/>
  <c r="AB85" i="18"/>
  <c r="AA85" i="18"/>
  <c r="AA84" i="18"/>
  <c r="AA86" i="18"/>
  <c r="Z85" i="18"/>
  <c r="Y85" i="18"/>
  <c r="Y84" i="18"/>
  <c r="Y86" i="18"/>
  <c r="X85" i="18"/>
  <c r="W85" i="18"/>
  <c r="V85" i="18"/>
  <c r="U85" i="18"/>
  <c r="U84" i="18"/>
  <c r="U86" i="18"/>
  <c r="T85" i="18"/>
  <c r="S85" i="18"/>
  <c r="S84" i="18"/>
  <c r="S86" i="18"/>
  <c r="R85" i="18"/>
  <c r="Q85" i="18"/>
  <c r="Q84" i="18"/>
  <c r="Q86" i="18"/>
  <c r="P85" i="18"/>
  <c r="O85" i="18"/>
  <c r="N85" i="18"/>
  <c r="M85" i="18"/>
  <c r="M84" i="18"/>
  <c r="M86" i="18"/>
  <c r="L85" i="18"/>
  <c r="K85" i="18"/>
  <c r="K84" i="18"/>
  <c r="K86" i="18"/>
  <c r="J85" i="18"/>
  <c r="I85" i="18"/>
  <c r="I84" i="18"/>
  <c r="I86" i="18"/>
  <c r="H85" i="18"/>
  <c r="G85" i="18"/>
  <c r="F85" i="18"/>
  <c r="AN84" i="18"/>
  <c r="AM84" i="18"/>
  <c r="AL84" i="18"/>
  <c r="AJ84" i="18"/>
  <c r="AH84" i="18"/>
  <c r="AF84" i="18"/>
  <c r="AE84" i="18"/>
  <c r="AD84" i="18"/>
  <c r="AB84" i="18"/>
  <c r="Z84" i="18"/>
  <c r="X84" i="18"/>
  <c r="W84" i="18"/>
  <c r="V84" i="18"/>
  <c r="T84" i="18"/>
  <c r="R84" i="18"/>
  <c r="P84" i="18"/>
  <c r="O84" i="18"/>
  <c r="N84" i="18"/>
  <c r="L84" i="18"/>
  <c r="J84" i="18"/>
  <c r="H84" i="18"/>
  <c r="G84" i="18"/>
  <c r="F84" i="18"/>
  <c r="AN81" i="18"/>
  <c r="AM81" i="18"/>
  <c r="AL81" i="18"/>
  <c r="AK81" i="18"/>
  <c r="AJ81" i="18"/>
  <c r="AI81" i="18"/>
  <c r="AH81" i="18"/>
  <c r="AG81" i="18"/>
  <c r="AF81" i="18"/>
  <c r="AE81" i="18"/>
  <c r="AD81" i="18"/>
  <c r="AC81" i="18"/>
  <c r="AB81" i="18"/>
  <c r="AA81" i="18"/>
  <c r="Z81" i="18"/>
  <c r="Y81" i="18"/>
  <c r="X81" i="18"/>
  <c r="W81" i="18"/>
  <c r="V81" i="18"/>
  <c r="U81" i="18"/>
  <c r="T81" i="18"/>
  <c r="S81" i="18"/>
  <c r="R81" i="18"/>
  <c r="Q81" i="18"/>
  <c r="P81" i="18"/>
  <c r="O81" i="18"/>
  <c r="N81" i="18"/>
  <c r="M81" i="18"/>
  <c r="L81" i="18"/>
  <c r="K81" i="18"/>
  <c r="J81" i="18"/>
  <c r="I81" i="18"/>
  <c r="H81" i="18"/>
  <c r="G81" i="18"/>
  <c r="F81" i="18"/>
  <c r="AN80" i="18"/>
  <c r="AM80" i="18"/>
  <c r="AL80" i="18"/>
  <c r="AK80" i="18"/>
  <c r="AJ80" i="18"/>
  <c r="AI80" i="18"/>
  <c r="AH80" i="18"/>
  <c r="AG80" i="18"/>
  <c r="AF80" i="18"/>
  <c r="AE80" i="18"/>
  <c r="AD80" i="18"/>
  <c r="AC80" i="18"/>
  <c r="AB80" i="18"/>
  <c r="AA80" i="18"/>
  <c r="Z80" i="18"/>
  <c r="Y80" i="18"/>
  <c r="X80" i="18"/>
  <c r="W80" i="18"/>
  <c r="V80" i="18"/>
  <c r="U80" i="18"/>
  <c r="T80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AN78" i="18"/>
  <c r="AM78" i="18"/>
  <c r="AL78" i="18"/>
  <c r="AK78" i="18"/>
  <c r="AJ78" i="18"/>
  <c r="AI78" i="18"/>
  <c r="AH78" i="18"/>
  <c r="AG78" i="18"/>
  <c r="AF78" i="18"/>
  <c r="AE78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AN77" i="18"/>
  <c r="AM77" i="18"/>
  <c r="AL77" i="18"/>
  <c r="AK77" i="18"/>
  <c r="AJ77" i="18"/>
  <c r="AI77" i="18"/>
  <c r="AH77" i="18"/>
  <c r="AG77" i="18"/>
  <c r="AF77" i="18"/>
  <c r="AE77" i="18"/>
  <c r="AD77" i="18"/>
  <c r="AC77" i="18"/>
  <c r="AB77" i="18"/>
  <c r="AA77" i="18"/>
  <c r="Z77" i="18"/>
  <c r="Y77" i="18"/>
  <c r="X77" i="18"/>
  <c r="W77" i="18"/>
  <c r="V77" i="18"/>
  <c r="U77" i="18"/>
  <c r="T77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AN75" i="18"/>
  <c r="AM75" i="18"/>
  <c r="AM74" i="18"/>
  <c r="AM76" i="18"/>
  <c r="AL75" i="18"/>
  <c r="AK75" i="18"/>
  <c r="AK74" i="18"/>
  <c r="AK76" i="18"/>
  <c r="AJ75" i="18"/>
  <c r="AI75" i="18"/>
  <c r="AI74" i="18"/>
  <c r="AI76" i="18"/>
  <c r="AH75" i="18"/>
  <c r="AG75" i="18"/>
  <c r="AF75" i="18"/>
  <c r="AE75" i="18"/>
  <c r="AE74" i="18"/>
  <c r="AE76" i="18"/>
  <c r="AD75" i="18"/>
  <c r="AC75" i="18"/>
  <c r="AC74" i="18"/>
  <c r="AC76" i="18"/>
  <c r="AB75" i="18"/>
  <c r="AA75" i="18"/>
  <c r="AA74" i="18"/>
  <c r="AA76" i="18"/>
  <c r="Z75" i="18"/>
  <c r="Y75" i="18"/>
  <c r="X75" i="18"/>
  <c r="W75" i="18"/>
  <c r="W74" i="18"/>
  <c r="W76" i="18"/>
  <c r="V75" i="18"/>
  <c r="U75" i="18"/>
  <c r="U74" i="18"/>
  <c r="U76" i="18"/>
  <c r="T75" i="18"/>
  <c r="S75" i="18"/>
  <c r="S74" i="18"/>
  <c r="S76" i="18"/>
  <c r="R75" i="18"/>
  <c r="Q75" i="18"/>
  <c r="P75" i="18"/>
  <c r="O75" i="18"/>
  <c r="O74" i="18"/>
  <c r="O76" i="18"/>
  <c r="N75" i="18"/>
  <c r="M75" i="18"/>
  <c r="M74" i="18"/>
  <c r="M76" i="18"/>
  <c r="L75" i="18"/>
  <c r="K75" i="18"/>
  <c r="K74" i="18"/>
  <c r="K76" i="18"/>
  <c r="J75" i="18"/>
  <c r="I75" i="18"/>
  <c r="H75" i="18"/>
  <c r="G75" i="18"/>
  <c r="G74" i="18"/>
  <c r="G76" i="18"/>
  <c r="F75" i="18"/>
  <c r="AN74" i="18"/>
  <c r="AL74" i="18"/>
  <c r="AJ74" i="18"/>
  <c r="AH74" i="18"/>
  <c r="AG74" i="18"/>
  <c r="AF74" i="18"/>
  <c r="AD74" i="18"/>
  <c r="AB74" i="18"/>
  <c r="Z74" i="18"/>
  <c r="Y74" i="18"/>
  <c r="X74" i="18"/>
  <c r="V74" i="18"/>
  <c r="T74" i="18"/>
  <c r="R74" i="18"/>
  <c r="Q74" i="18"/>
  <c r="P74" i="18"/>
  <c r="N74" i="18"/>
  <c r="L74" i="18"/>
  <c r="J74" i="18"/>
  <c r="I74" i="18"/>
  <c r="H74" i="18"/>
  <c r="F74" i="18"/>
  <c r="AN71" i="18"/>
  <c r="AM71" i="18"/>
  <c r="AL71" i="18"/>
  <c r="AK71" i="18"/>
  <c r="AJ71" i="18"/>
  <c r="AI71" i="18"/>
  <c r="AH71" i="18"/>
  <c r="AG71" i="18"/>
  <c r="AF71" i="18"/>
  <c r="AE71" i="18"/>
  <c r="AD71" i="18"/>
  <c r="AC71" i="18"/>
  <c r="AB71" i="18"/>
  <c r="AA71" i="18"/>
  <c r="Z71" i="18"/>
  <c r="Y71" i="18"/>
  <c r="X71" i="18"/>
  <c r="W71" i="18"/>
  <c r="V71" i="18"/>
  <c r="U71" i="18"/>
  <c r="T71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AN70" i="18"/>
  <c r="AM70" i="18"/>
  <c r="AL70" i="18"/>
  <c r="AK70" i="18"/>
  <c r="AJ70" i="18"/>
  <c r="AI70" i="18"/>
  <c r="AH70" i="18"/>
  <c r="AG70" i="18"/>
  <c r="AF70" i="18"/>
  <c r="AE70" i="18"/>
  <c r="AD70" i="18"/>
  <c r="AC70" i="18"/>
  <c r="AB70" i="18"/>
  <c r="AA70" i="18"/>
  <c r="Z70" i="18"/>
  <c r="Y70" i="18"/>
  <c r="X70" i="18"/>
  <c r="W70" i="18"/>
  <c r="V70" i="18"/>
  <c r="U70" i="18"/>
  <c r="T70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AN68" i="18"/>
  <c r="AM68" i="18"/>
  <c r="AL68" i="18"/>
  <c r="AK68" i="18"/>
  <c r="AJ68" i="18"/>
  <c r="AI68" i="18"/>
  <c r="AH68" i="18"/>
  <c r="AG68" i="18"/>
  <c r="AF68" i="18"/>
  <c r="AE68" i="18"/>
  <c r="AD68" i="18"/>
  <c r="AC68" i="18"/>
  <c r="AB68" i="18"/>
  <c r="AA68" i="18"/>
  <c r="Z68" i="18"/>
  <c r="Y68" i="18"/>
  <c r="X68" i="18"/>
  <c r="W68" i="18"/>
  <c r="V68" i="18"/>
  <c r="U68" i="18"/>
  <c r="T68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AN67" i="18"/>
  <c r="AM67" i="18"/>
  <c r="AL67" i="18"/>
  <c r="AK67" i="18"/>
  <c r="AJ67" i="18"/>
  <c r="AI67" i="18"/>
  <c r="AH67" i="18"/>
  <c r="AG67" i="18"/>
  <c r="AF67" i="18"/>
  <c r="AE67" i="18"/>
  <c r="AD67" i="18"/>
  <c r="AC67" i="18"/>
  <c r="AB67" i="18"/>
  <c r="AA67" i="18"/>
  <c r="Z67" i="18"/>
  <c r="Y67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AN65" i="18"/>
  <c r="AM65" i="18"/>
  <c r="AM64" i="18"/>
  <c r="AM66" i="18"/>
  <c r="AL65" i="18"/>
  <c r="AK65" i="18"/>
  <c r="AK64" i="18"/>
  <c r="AK66" i="18"/>
  <c r="AJ65" i="18"/>
  <c r="AI65" i="18"/>
  <c r="AH65" i="18"/>
  <c r="AG65" i="18"/>
  <c r="AG64" i="18"/>
  <c r="AG66" i="18"/>
  <c r="AF65" i="18"/>
  <c r="AE65" i="18"/>
  <c r="AE64" i="18"/>
  <c r="AE66" i="18"/>
  <c r="AD65" i="18"/>
  <c r="AC65" i="18"/>
  <c r="AC64" i="18"/>
  <c r="AC66" i="18"/>
  <c r="AB65" i="18"/>
  <c r="AA65" i="18"/>
  <c r="Z65" i="18"/>
  <c r="Y65" i="18"/>
  <c r="Y64" i="18"/>
  <c r="Y66" i="18"/>
  <c r="X65" i="18"/>
  <c r="W65" i="18"/>
  <c r="W64" i="18"/>
  <c r="W66" i="18"/>
  <c r="V65" i="18"/>
  <c r="U65" i="18"/>
  <c r="U64" i="18"/>
  <c r="U66" i="18"/>
  <c r="T65" i="18"/>
  <c r="S65" i="18"/>
  <c r="R65" i="18"/>
  <c r="Q65" i="18"/>
  <c r="Q64" i="18"/>
  <c r="Q66" i="18"/>
  <c r="P65" i="18"/>
  <c r="O65" i="18"/>
  <c r="O64" i="18"/>
  <c r="O66" i="18"/>
  <c r="N65" i="18"/>
  <c r="M65" i="18"/>
  <c r="M64" i="18"/>
  <c r="M66" i="18"/>
  <c r="L65" i="18"/>
  <c r="K65" i="18"/>
  <c r="J65" i="18"/>
  <c r="I65" i="18"/>
  <c r="I64" i="18"/>
  <c r="I66" i="18"/>
  <c r="H65" i="18"/>
  <c r="G65" i="18"/>
  <c r="G64" i="18"/>
  <c r="G66" i="18"/>
  <c r="F65" i="18"/>
  <c r="AN64" i="18"/>
  <c r="AL64" i="18"/>
  <c r="AJ64" i="18"/>
  <c r="AI64" i="18"/>
  <c r="AH64" i="18"/>
  <c r="AF64" i="18"/>
  <c r="AD64" i="18"/>
  <c r="AB64" i="18"/>
  <c r="AA64" i="18"/>
  <c r="Z64" i="18"/>
  <c r="X64" i="18"/>
  <c r="V64" i="18"/>
  <c r="T64" i="18"/>
  <c r="S64" i="18"/>
  <c r="R64" i="18"/>
  <c r="P64" i="18"/>
  <c r="N64" i="18"/>
  <c r="L64" i="18"/>
  <c r="K64" i="18"/>
  <c r="J64" i="18"/>
  <c r="H64" i="18"/>
  <c r="F6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AD54" i="18"/>
  <c r="AE54" i="18"/>
  <c r="AF54" i="18"/>
  <c r="AG54" i="18"/>
  <c r="AH54" i="18"/>
  <c r="AI54" i="18"/>
  <c r="AJ54" i="18"/>
  <c r="AK54" i="18"/>
  <c r="AL54" i="18"/>
  <c r="AM54" i="18"/>
  <c r="AN54" i="18"/>
  <c r="G55" i="18"/>
  <c r="G56" i="18"/>
  <c r="H55" i="18"/>
  <c r="H56" i="18"/>
  <c r="I55" i="18"/>
  <c r="J55" i="18"/>
  <c r="K55" i="18"/>
  <c r="L55" i="18"/>
  <c r="M55" i="18"/>
  <c r="M56" i="18"/>
  <c r="N55" i="18"/>
  <c r="N56" i="18"/>
  <c r="O55" i="18"/>
  <c r="O56" i="18"/>
  <c r="P55" i="18"/>
  <c r="P56" i="18"/>
  <c r="Q55" i="18"/>
  <c r="R55" i="18"/>
  <c r="S55" i="18"/>
  <c r="T55" i="18"/>
  <c r="U55" i="18"/>
  <c r="U56" i="18"/>
  <c r="V55" i="18"/>
  <c r="V56" i="18"/>
  <c r="W55" i="18"/>
  <c r="W56" i="18"/>
  <c r="X55" i="18"/>
  <c r="X56" i="18"/>
  <c r="Y55" i="18"/>
  <c r="Z55" i="18"/>
  <c r="AA55" i="18"/>
  <c r="AB55" i="18"/>
  <c r="AC55" i="18"/>
  <c r="AC56" i="18"/>
  <c r="AD55" i="18"/>
  <c r="AD56" i="18"/>
  <c r="AE55" i="18"/>
  <c r="AE56" i="18"/>
  <c r="AF55" i="18"/>
  <c r="AF56" i="18"/>
  <c r="AG55" i="18"/>
  <c r="AH55" i="18"/>
  <c r="AI55" i="18"/>
  <c r="AJ55" i="18"/>
  <c r="AK55" i="18"/>
  <c r="AK56" i="18"/>
  <c r="AL55" i="18"/>
  <c r="AL56" i="18"/>
  <c r="AM55" i="18"/>
  <c r="AM56" i="18"/>
  <c r="AN55" i="18"/>
  <c r="AN56" i="18"/>
  <c r="F55" i="18"/>
  <c r="F141" i="18"/>
  <c r="F138" i="18"/>
  <c r="F135" i="18"/>
  <c r="F137" i="18"/>
  <c r="AN132" i="18"/>
  <c r="AM132" i="18"/>
  <c r="AL132" i="18"/>
  <c r="AK132" i="18"/>
  <c r="AJ132" i="18"/>
  <c r="AI132" i="18"/>
  <c r="AH132" i="18"/>
  <c r="AG132" i="18"/>
  <c r="AF132" i="18"/>
  <c r="AE132" i="18"/>
  <c r="AD132" i="18"/>
  <c r="AC132" i="18"/>
  <c r="AB132" i="18"/>
  <c r="AA132" i="18"/>
  <c r="Z132" i="18"/>
  <c r="Y132" i="18"/>
  <c r="X132" i="18"/>
  <c r="W132" i="18"/>
  <c r="V132" i="18"/>
  <c r="U132" i="18"/>
  <c r="T132" i="18"/>
  <c r="S132" i="18"/>
  <c r="R132" i="18"/>
  <c r="Q132" i="18"/>
  <c r="P132" i="18"/>
  <c r="O132" i="18"/>
  <c r="N132" i="18"/>
  <c r="M132" i="18"/>
  <c r="L132" i="18"/>
  <c r="K132" i="18"/>
  <c r="J132" i="18"/>
  <c r="I132" i="18"/>
  <c r="H132" i="18"/>
  <c r="G132" i="18"/>
  <c r="AN131" i="18"/>
  <c r="AM131" i="18"/>
  <c r="AL131" i="18"/>
  <c r="AK131" i="18"/>
  <c r="AJ131" i="18"/>
  <c r="AI131" i="18"/>
  <c r="AH131" i="18"/>
  <c r="AG131" i="18"/>
  <c r="AF131" i="18"/>
  <c r="AE131" i="18"/>
  <c r="AD131" i="18"/>
  <c r="AC131" i="18"/>
  <c r="AB131" i="18"/>
  <c r="AA131" i="18"/>
  <c r="Z131" i="18"/>
  <c r="Y131" i="18"/>
  <c r="X131" i="18"/>
  <c r="W131" i="18"/>
  <c r="V131" i="18"/>
  <c r="U131" i="18"/>
  <c r="T131" i="18"/>
  <c r="S131" i="18"/>
  <c r="R131" i="18"/>
  <c r="Q131" i="18"/>
  <c r="P131" i="18"/>
  <c r="O131" i="18"/>
  <c r="N131" i="18"/>
  <c r="M131" i="18"/>
  <c r="L131" i="18"/>
  <c r="K131" i="18"/>
  <c r="J131" i="18"/>
  <c r="I131" i="18"/>
  <c r="H131" i="18"/>
  <c r="G131" i="18"/>
  <c r="F131" i="18"/>
  <c r="AN129" i="18"/>
  <c r="AM129" i="18"/>
  <c r="AL129" i="18"/>
  <c r="AK129" i="18"/>
  <c r="AJ129" i="18"/>
  <c r="AI129" i="18"/>
  <c r="AH129" i="18"/>
  <c r="AG129" i="18"/>
  <c r="AF129" i="18"/>
  <c r="AE129" i="18"/>
  <c r="AD129" i="18"/>
  <c r="AC129" i="18"/>
  <c r="AB129" i="18"/>
  <c r="AA129" i="18"/>
  <c r="Z129" i="18"/>
  <c r="Y129" i="18"/>
  <c r="X129" i="18"/>
  <c r="W129" i="18"/>
  <c r="V129" i="18"/>
  <c r="U129" i="18"/>
  <c r="T129" i="18"/>
  <c r="S129" i="18"/>
  <c r="R129" i="18"/>
  <c r="Q129" i="18"/>
  <c r="P129" i="18"/>
  <c r="O129" i="18"/>
  <c r="N129" i="18"/>
  <c r="M129" i="18"/>
  <c r="L129" i="18"/>
  <c r="K129" i="18"/>
  <c r="J129" i="18"/>
  <c r="I129" i="18"/>
  <c r="H129" i="18"/>
  <c r="G129" i="18"/>
  <c r="AN128" i="18"/>
  <c r="AM128" i="18"/>
  <c r="AL128" i="18"/>
  <c r="AK128" i="18"/>
  <c r="AJ128" i="18"/>
  <c r="AI128" i="18"/>
  <c r="AH128" i="18"/>
  <c r="AG128" i="18"/>
  <c r="AF128" i="18"/>
  <c r="AE128" i="18"/>
  <c r="AD128" i="18"/>
  <c r="AC128" i="18"/>
  <c r="AB128" i="18"/>
  <c r="AA128" i="18"/>
  <c r="Z128" i="18"/>
  <c r="Y128" i="18"/>
  <c r="X128" i="18"/>
  <c r="W128" i="18"/>
  <c r="V128" i="18"/>
  <c r="U128" i="18"/>
  <c r="T128" i="18"/>
  <c r="S128" i="18"/>
  <c r="R128" i="18"/>
  <c r="Q128" i="18"/>
  <c r="P128" i="18"/>
  <c r="O128" i="18"/>
  <c r="N128" i="18"/>
  <c r="M128" i="18"/>
  <c r="L128" i="18"/>
  <c r="K128" i="18"/>
  <c r="J128" i="18"/>
  <c r="I128" i="18"/>
  <c r="H128" i="18"/>
  <c r="G128" i="18"/>
  <c r="F128" i="18"/>
  <c r="AN126" i="18"/>
  <c r="AM126" i="18"/>
  <c r="AL126" i="18"/>
  <c r="AK126" i="18"/>
  <c r="AJ126" i="18"/>
  <c r="AI126" i="18"/>
  <c r="AH126" i="18"/>
  <c r="AG126" i="18"/>
  <c r="AF126" i="18"/>
  <c r="AE126" i="18"/>
  <c r="AD126" i="18"/>
  <c r="AC126" i="18"/>
  <c r="AB126" i="18"/>
  <c r="AA126" i="18"/>
  <c r="Z126" i="18"/>
  <c r="Y126" i="18"/>
  <c r="X126" i="18"/>
  <c r="W126" i="18"/>
  <c r="V126" i="18"/>
  <c r="U126" i="18"/>
  <c r="T126" i="18"/>
  <c r="S126" i="18"/>
  <c r="R126" i="18"/>
  <c r="Q126" i="18"/>
  <c r="P126" i="18"/>
  <c r="O126" i="18"/>
  <c r="N126" i="18"/>
  <c r="M126" i="18"/>
  <c r="L126" i="18"/>
  <c r="K126" i="18"/>
  <c r="J126" i="18"/>
  <c r="I126" i="18"/>
  <c r="H126" i="18"/>
  <c r="G126" i="18"/>
  <c r="AN125" i="18"/>
  <c r="AN127" i="18"/>
  <c r="AM125" i="18"/>
  <c r="AM127" i="18"/>
  <c r="AL125" i="18"/>
  <c r="AL127" i="18"/>
  <c r="AK125" i="18"/>
  <c r="AK127" i="18"/>
  <c r="AJ125" i="18"/>
  <c r="AJ127" i="18"/>
  <c r="AI125" i="18"/>
  <c r="AI127" i="18"/>
  <c r="AH125" i="18"/>
  <c r="AH127" i="18"/>
  <c r="AG125" i="18"/>
  <c r="AG127" i="18"/>
  <c r="AF125" i="18"/>
  <c r="AF127" i="18"/>
  <c r="AE125" i="18"/>
  <c r="AE127" i="18"/>
  <c r="AD125" i="18"/>
  <c r="AD127" i="18"/>
  <c r="AC125" i="18"/>
  <c r="AC127" i="18"/>
  <c r="AB125" i="18"/>
  <c r="AB127" i="18"/>
  <c r="AA125" i="18"/>
  <c r="AA127" i="18"/>
  <c r="Z125" i="18"/>
  <c r="Z127" i="18"/>
  <c r="Y125" i="18"/>
  <c r="Y127" i="18"/>
  <c r="X125" i="18"/>
  <c r="X127" i="18"/>
  <c r="W125" i="18"/>
  <c r="W127" i="18"/>
  <c r="V125" i="18"/>
  <c r="V127" i="18"/>
  <c r="U125" i="18"/>
  <c r="U127" i="18"/>
  <c r="T125" i="18"/>
  <c r="T127" i="18"/>
  <c r="S125" i="18"/>
  <c r="S127" i="18"/>
  <c r="R125" i="18"/>
  <c r="R127" i="18"/>
  <c r="Q125" i="18"/>
  <c r="Q127" i="18"/>
  <c r="P125" i="18"/>
  <c r="P127" i="18"/>
  <c r="O125" i="18"/>
  <c r="O127" i="18"/>
  <c r="N125" i="18"/>
  <c r="N127" i="18"/>
  <c r="M125" i="18"/>
  <c r="M127" i="18"/>
  <c r="L125" i="18"/>
  <c r="L127" i="18"/>
  <c r="K125" i="18"/>
  <c r="K127" i="18"/>
  <c r="J125" i="18"/>
  <c r="J127" i="18"/>
  <c r="I125" i="18"/>
  <c r="I127" i="18"/>
  <c r="H125" i="18"/>
  <c r="H127" i="18"/>
  <c r="G125" i="18"/>
  <c r="G127" i="18"/>
  <c r="F125" i="18"/>
  <c r="F127" i="18"/>
  <c r="F121" i="18"/>
  <c r="F118" i="18"/>
  <c r="F115" i="18"/>
  <c r="F117" i="18"/>
  <c r="AN51" i="18"/>
  <c r="AM51" i="18"/>
  <c r="AL51" i="18"/>
  <c r="AK51" i="18"/>
  <c r="AJ51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AN50" i="18"/>
  <c r="AM50" i="18"/>
  <c r="AL50" i="18"/>
  <c r="AK50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AN48" i="18"/>
  <c r="AM48" i="18"/>
  <c r="AL48" i="18"/>
  <c r="AK48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AN47" i="18"/>
  <c r="AM47" i="18"/>
  <c r="AL47" i="18"/>
  <c r="AK47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AN45" i="18"/>
  <c r="AM45" i="18"/>
  <c r="AL45" i="18"/>
  <c r="AK45" i="18"/>
  <c r="AK44" i="18"/>
  <c r="AK46" i="18"/>
  <c r="AJ45" i="18"/>
  <c r="AI45" i="18"/>
  <c r="AI44" i="18"/>
  <c r="AI46" i="18"/>
  <c r="AH45" i="18"/>
  <c r="AG45" i="18"/>
  <c r="AG44" i="18"/>
  <c r="AG46" i="18"/>
  <c r="AF45" i="18"/>
  <c r="AE45" i="18"/>
  <c r="AD45" i="18"/>
  <c r="AC45" i="18"/>
  <c r="AC44" i="18"/>
  <c r="AC46" i="18"/>
  <c r="AB45" i="18"/>
  <c r="AA45" i="18"/>
  <c r="AA44" i="18"/>
  <c r="AA46" i="18"/>
  <c r="Z45" i="18"/>
  <c r="Y45" i="18"/>
  <c r="Y44" i="18"/>
  <c r="Y46" i="18"/>
  <c r="X45" i="18"/>
  <c r="W45" i="18"/>
  <c r="V45" i="18"/>
  <c r="U45" i="18"/>
  <c r="U44" i="18"/>
  <c r="U46" i="18"/>
  <c r="T45" i="18"/>
  <c r="S45" i="18"/>
  <c r="S44" i="18"/>
  <c r="S46" i="18"/>
  <c r="R45" i="18"/>
  <c r="Q45" i="18"/>
  <c r="Q44" i="18"/>
  <c r="Q46" i="18"/>
  <c r="P45" i="18"/>
  <c r="O45" i="18"/>
  <c r="N45" i="18"/>
  <c r="M45" i="18"/>
  <c r="M44" i="18"/>
  <c r="M46" i="18"/>
  <c r="L45" i="18"/>
  <c r="K45" i="18"/>
  <c r="K44" i="18"/>
  <c r="K46" i="18"/>
  <c r="J45" i="18"/>
  <c r="I45" i="18"/>
  <c r="I44" i="18"/>
  <c r="I46" i="18"/>
  <c r="H45" i="18"/>
  <c r="G45" i="18"/>
  <c r="F45" i="18"/>
  <c r="AN44" i="18"/>
  <c r="AM44" i="18"/>
  <c r="AL44" i="18"/>
  <c r="AJ44" i="18"/>
  <c r="AH44" i="18"/>
  <c r="AF44" i="18"/>
  <c r="AE44" i="18"/>
  <c r="AD44" i="18"/>
  <c r="AB44" i="18"/>
  <c r="Z44" i="18"/>
  <c r="X44" i="18"/>
  <c r="W44" i="18"/>
  <c r="V44" i="18"/>
  <c r="T44" i="18"/>
  <c r="R44" i="18"/>
  <c r="P44" i="18"/>
  <c r="O44" i="18"/>
  <c r="N44" i="18"/>
  <c r="L44" i="18"/>
  <c r="J44" i="18"/>
  <c r="H44" i="18"/>
  <c r="G44" i="18"/>
  <c r="F44" i="18"/>
  <c r="AN41" i="18"/>
  <c r="AM41" i="18"/>
  <c r="AL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AN40" i="18"/>
  <c r="AM40" i="18"/>
  <c r="AL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AN38" i="18"/>
  <c r="AM38" i="18"/>
  <c r="AL38" i="18"/>
  <c r="AK38" i="18"/>
  <c r="AJ38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AN37" i="18"/>
  <c r="AM37" i="18"/>
  <c r="AL37" i="18"/>
  <c r="AK37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AN35" i="18"/>
  <c r="AM35" i="18"/>
  <c r="AM34" i="18"/>
  <c r="AM36" i="18"/>
  <c r="AL35" i="18"/>
  <c r="AK35" i="18"/>
  <c r="AK34" i="18"/>
  <c r="AK36" i="18"/>
  <c r="AJ35" i="18"/>
  <c r="AI35" i="18"/>
  <c r="AI34" i="18"/>
  <c r="AI36" i="18"/>
  <c r="AH35" i="18"/>
  <c r="AG35" i="18"/>
  <c r="AF35" i="18"/>
  <c r="AE35" i="18"/>
  <c r="AE34" i="18"/>
  <c r="AE36" i="18"/>
  <c r="AD35" i="18"/>
  <c r="AC35" i="18"/>
  <c r="AC34" i="18"/>
  <c r="AC36" i="18"/>
  <c r="AB35" i="18"/>
  <c r="AA35" i="18"/>
  <c r="AA34" i="18"/>
  <c r="AA36" i="18"/>
  <c r="Z35" i="18"/>
  <c r="Y35" i="18"/>
  <c r="X35" i="18"/>
  <c r="W35" i="18"/>
  <c r="W34" i="18"/>
  <c r="W36" i="18"/>
  <c r="V35" i="18"/>
  <c r="U35" i="18"/>
  <c r="U34" i="18"/>
  <c r="U36" i="18"/>
  <c r="T35" i="18"/>
  <c r="S35" i="18"/>
  <c r="S34" i="18"/>
  <c r="S36" i="18"/>
  <c r="R35" i="18"/>
  <c r="Q35" i="18"/>
  <c r="P35" i="18"/>
  <c r="O35" i="18"/>
  <c r="O34" i="18"/>
  <c r="O36" i="18"/>
  <c r="N35" i="18"/>
  <c r="M35" i="18"/>
  <c r="M34" i="18"/>
  <c r="M36" i="18"/>
  <c r="L35" i="18"/>
  <c r="K35" i="18"/>
  <c r="K34" i="18"/>
  <c r="K36" i="18"/>
  <c r="J35" i="18"/>
  <c r="I35" i="18"/>
  <c r="H35" i="18"/>
  <c r="G35" i="18"/>
  <c r="G34" i="18"/>
  <c r="G36" i="18"/>
  <c r="F35" i="18"/>
  <c r="AN34" i="18"/>
  <c r="AL34" i="18"/>
  <c r="AJ34" i="18"/>
  <c r="AH34" i="18"/>
  <c r="AG34" i="18"/>
  <c r="AF34" i="18"/>
  <c r="AD34" i="18"/>
  <c r="AB34" i="18"/>
  <c r="Z34" i="18"/>
  <c r="Y34" i="18"/>
  <c r="X34" i="18"/>
  <c r="V34" i="18"/>
  <c r="T34" i="18"/>
  <c r="R34" i="18"/>
  <c r="Q34" i="18"/>
  <c r="P34" i="18"/>
  <c r="N34" i="18"/>
  <c r="L34" i="18"/>
  <c r="J34" i="18"/>
  <c r="I34" i="18"/>
  <c r="H34" i="18"/>
  <c r="F3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AI24" i="18"/>
  <c r="AJ24" i="18"/>
  <c r="AK24" i="18"/>
  <c r="AL24" i="18"/>
  <c r="AM24" i="18"/>
  <c r="AN24" i="18"/>
  <c r="F28" i="18"/>
  <c r="F25" i="18"/>
  <c r="F24" i="18"/>
  <c r="F26" i="18"/>
  <c r="F201" i="18"/>
  <c r="F198" i="18"/>
  <c r="F195" i="18"/>
  <c r="F197" i="18"/>
  <c r="F191" i="18"/>
  <c r="F188" i="18"/>
  <c r="F185" i="18"/>
  <c r="F187" i="18"/>
  <c r="F181" i="18"/>
  <c r="F178" i="18"/>
  <c r="F175" i="18"/>
  <c r="F177" i="18"/>
  <c r="AN172" i="18"/>
  <c r="AM172" i="18"/>
  <c r="AL172" i="18"/>
  <c r="AK172" i="18"/>
  <c r="AJ172" i="18"/>
  <c r="AI172" i="18"/>
  <c r="AH172" i="18"/>
  <c r="AG172" i="18"/>
  <c r="AF172" i="18"/>
  <c r="AE172" i="18"/>
  <c r="AD172" i="18"/>
  <c r="AC172" i="18"/>
  <c r="AB172" i="18"/>
  <c r="AA172" i="18"/>
  <c r="Z172" i="18"/>
  <c r="Y172" i="18"/>
  <c r="X172" i="18"/>
  <c r="W172" i="18"/>
  <c r="V172" i="18"/>
  <c r="U172" i="18"/>
  <c r="T172" i="18"/>
  <c r="S172" i="18"/>
  <c r="R172" i="18"/>
  <c r="Q172" i="18"/>
  <c r="P172" i="18"/>
  <c r="O172" i="18"/>
  <c r="N172" i="18"/>
  <c r="M172" i="18"/>
  <c r="L172" i="18"/>
  <c r="K172" i="18"/>
  <c r="J172" i="18"/>
  <c r="I172" i="18"/>
  <c r="H172" i="18"/>
  <c r="G172" i="18"/>
  <c r="AN171" i="18"/>
  <c r="AM171" i="18"/>
  <c r="AL171" i="18"/>
  <c r="AK171" i="18"/>
  <c r="AJ171" i="18"/>
  <c r="AI171" i="18"/>
  <c r="AH171" i="18"/>
  <c r="AG171" i="18"/>
  <c r="AF171" i="18"/>
  <c r="AE171" i="18"/>
  <c r="AD171" i="18"/>
  <c r="AC171" i="18"/>
  <c r="AB171" i="18"/>
  <c r="AA171" i="18"/>
  <c r="Z171" i="18"/>
  <c r="Y171" i="18"/>
  <c r="X171" i="18"/>
  <c r="W171" i="18"/>
  <c r="V171" i="18"/>
  <c r="U171" i="18"/>
  <c r="T171" i="18"/>
  <c r="S171" i="18"/>
  <c r="R171" i="18"/>
  <c r="Q171" i="18"/>
  <c r="P171" i="18"/>
  <c r="O171" i="18"/>
  <c r="N171" i="18"/>
  <c r="M171" i="18"/>
  <c r="L171" i="18"/>
  <c r="K171" i="18"/>
  <c r="J171" i="18"/>
  <c r="I171" i="18"/>
  <c r="H171" i="18"/>
  <c r="G171" i="18"/>
  <c r="F171" i="18"/>
  <c r="AN168" i="18"/>
  <c r="AM168" i="18"/>
  <c r="AL168" i="18"/>
  <c r="AK168" i="18"/>
  <c r="AJ168" i="18"/>
  <c r="AI168" i="18"/>
  <c r="AH168" i="18"/>
  <c r="AG168" i="18"/>
  <c r="AF168" i="18"/>
  <c r="AE168" i="18"/>
  <c r="AD168" i="18"/>
  <c r="AC168" i="18"/>
  <c r="AB168" i="18"/>
  <c r="AA168" i="18"/>
  <c r="Z168" i="18"/>
  <c r="Y168" i="18"/>
  <c r="X168" i="18"/>
  <c r="W168" i="18"/>
  <c r="V168" i="18"/>
  <c r="U168" i="18"/>
  <c r="T168" i="18"/>
  <c r="S168" i="18"/>
  <c r="R168" i="18"/>
  <c r="Q168" i="18"/>
  <c r="P168" i="18"/>
  <c r="O168" i="18"/>
  <c r="N168" i="18"/>
  <c r="M168" i="18"/>
  <c r="L168" i="18"/>
  <c r="K168" i="18"/>
  <c r="J168" i="18"/>
  <c r="I168" i="18"/>
  <c r="H168" i="18"/>
  <c r="G168" i="18"/>
  <c r="F168" i="18"/>
  <c r="AN165" i="18"/>
  <c r="AN167" i="18"/>
  <c r="AM165" i="18"/>
  <c r="AM167" i="18"/>
  <c r="AL165" i="18"/>
  <c r="AL167" i="18"/>
  <c r="AK165" i="18"/>
  <c r="AK167" i="18"/>
  <c r="AJ165" i="18"/>
  <c r="AJ167" i="18"/>
  <c r="AI165" i="18"/>
  <c r="AI167" i="18"/>
  <c r="AH165" i="18"/>
  <c r="AH167" i="18"/>
  <c r="AG165" i="18"/>
  <c r="AG167" i="18"/>
  <c r="AF165" i="18"/>
  <c r="AF167" i="18"/>
  <c r="AE165" i="18"/>
  <c r="AE167" i="18"/>
  <c r="AD165" i="18"/>
  <c r="AD167" i="18"/>
  <c r="AC165" i="18"/>
  <c r="AC167" i="18"/>
  <c r="AB165" i="18"/>
  <c r="AB167" i="18"/>
  <c r="AA165" i="18"/>
  <c r="AA167" i="18"/>
  <c r="Z165" i="18"/>
  <c r="Z167" i="18"/>
  <c r="Y165" i="18"/>
  <c r="Y167" i="18"/>
  <c r="X165" i="18"/>
  <c r="X167" i="18"/>
  <c r="W165" i="18"/>
  <c r="W167" i="18"/>
  <c r="V165" i="18"/>
  <c r="V167" i="18"/>
  <c r="U165" i="18"/>
  <c r="U167" i="18"/>
  <c r="T165" i="18"/>
  <c r="T167" i="18"/>
  <c r="S165" i="18"/>
  <c r="S167" i="18"/>
  <c r="R165" i="18"/>
  <c r="R167" i="18"/>
  <c r="Q165" i="18"/>
  <c r="Q167" i="18"/>
  <c r="P165" i="18"/>
  <c r="P167" i="18"/>
  <c r="O165" i="18"/>
  <c r="O167" i="18"/>
  <c r="N165" i="18"/>
  <c r="N167" i="18"/>
  <c r="M165" i="18"/>
  <c r="M167" i="18"/>
  <c r="L165" i="18"/>
  <c r="L167" i="18"/>
  <c r="K165" i="18"/>
  <c r="K167" i="18"/>
  <c r="J165" i="18"/>
  <c r="J167" i="18"/>
  <c r="I165" i="18"/>
  <c r="I167" i="18"/>
  <c r="H165" i="18"/>
  <c r="H167" i="18"/>
  <c r="G165" i="18"/>
  <c r="G167" i="18"/>
  <c r="F165" i="18"/>
  <c r="F167" i="18"/>
  <c r="AN162" i="18"/>
  <c r="AM162" i="18"/>
  <c r="AL162" i="18"/>
  <c r="AK162" i="18"/>
  <c r="AJ162" i="18"/>
  <c r="AI162" i="18"/>
  <c r="AH162" i="18"/>
  <c r="AG162" i="18"/>
  <c r="AF162" i="18"/>
  <c r="AE162" i="18"/>
  <c r="AD162" i="18"/>
  <c r="AC162" i="18"/>
  <c r="AB162" i="18"/>
  <c r="AA162" i="18"/>
  <c r="Z162" i="18"/>
  <c r="Y162" i="18"/>
  <c r="X162" i="18"/>
  <c r="W162" i="18"/>
  <c r="V162" i="18"/>
  <c r="U162" i="18"/>
  <c r="T162" i="18"/>
  <c r="S162" i="18"/>
  <c r="R162" i="18"/>
  <c r="Q162" i="18"/>
  <c r="P162" i="18"/>
  <c r="O162" i="18"/>
  <c r="N162" i="18"/>
  <c r="M162" i="18"/>
  <c r="L162" i="18"/>
  <c r="K162" i="18"/>
  <c r="J162" i="18"/>
  <c r="I162" i="18"/>
  <c r="H162" i="18"/>
  <c r="G162" i="18"/>
  <c r="AN161" i="18"/>
  <c r="AM161" i="18"/>
  <c r="AL161" i="18"/>
  <c r="AK161" i="18"/>
  <c r="AJ161" i="18"/>
  <c r="AI161" i="18"/>
  <c r="AH161" i="18"/>
  <c r="AG161" i="18"/>
  <c r="AF161" i="18"/>
  <c r="AE161" i="18"/>
  <c r="AD161" i="18"/>
  <c r="AC161" i="18"/>
  <c r="AB161" i="18"/>
  <c r="AA161" i="18"/>
  <c r="Z161" i="18"/>
  <c r="Y161" i="18"/>
  <c r="X161" i="18"/>
  <c r="W161" i="18"/>
  <c r="V161" i="18"/>
  <c r="U161" i="18"/>
  <c r="T161" i="18"/>
  <c r="S161" i="18"/>
  <c r="R161" i="18"/>
  <c r="Q161" i="18"/>
  <c r="P161" i="18"/>
  <c r="O161" i="18"/>
  <c r="N161" i="18"/>
  <c r="M161" i="18"/>
  <c r="L161" i="18"/>
  <c r="K161" i="18"/>
  <c r="J161" i="18"/>
  <c r="I161" i="18"/>
  <c r="H161" i="18"/>
  <c r="G161" i="18"/>
  <c r="F161" i="18"/>
  <c r="AN159" i="18"/>
  <c r="AM159" i="18"/>
  <c r="AL159" i="18"/>
  <c r="AK159" i="18"/>
  <c r="AJ159" i="18"/>
  <c r="AI159" i="18"/>
  <c r="AH159" i="18"/>
  <c r="AG159" i="18"/>
  <c r="AF159" i="18"/>
  <c r="AE159" i="18"/>
  <c r="AD159" i="18"/>
  <c r="AC159" i="18"/>
  <c r="AB159" i="18"/>
  <c r="AA159" i="18"/>
  <c r="Z159" i="18"/>
  <c r="Y159" i="18"/>
  <c r="X159" i="18"/>
  <c r="W159" i="18"/>
  <c r="V159" i="18"/>
  <c r="U159" i="18"/>
  <c r="T159" i="18"/>
  <c r="S159" i="18"/>
  <c r="R159" i="18"/>
  <c r="Q159" i="18"/>
  <c r="P159" i="18"/>
  <c r="O159" i="18"/>
  <c r="N159" i="18"/>
  <c r="M159" i="18"/>
  <c r="L159" i="18"/>
  <c r="K159" i="18"/>
  <c r="J159" i="18"/>
  <c r="I159" i="18"/>
  <c r="H159" i="18"/>
  <c r="G159" i="18"/>
  <c r="AN158" i="18"/>
  <c r="AM158" i="18"/>
  <c r="AL158" i="18"/>
  <c r="AK158" i="18"/>
  <c r="AJ158" i="18"/>
  <c r="AI158" i="18"/>
  <c r="AH158" i="18"/>
  <c r="AG158" i="18"/>
  <c r="AF158" i="18"/>
  <c r="AE158" i="18"/>
  <c r="AD158" i="18"/>
  <c r="AC158" i="18"/>
  <c r="AB158" i="18"/>
  <c r="AA158" i="18"/>
  <c r="Z158" i="18"/>
  <c r="Y158" i="18"/>
  <c r="X158" i="18"/>
  <c r="W158" i="18"/>
  <c r="V158" i="18"/>
  <c r="U158" i="18"/>
  <c r="T158" i="18"/>
  <c r="S158" i="18"/>
  <c r="R158" i="18"/>
  <c r="Q158" i="18"/>
  <c r="P158" i="18"/>
  <c r="O158" i="18"/>
  <c r="N158" i="18"/>
  <c r="M158" i="18"/>
  <c r="L158" i="18"/>
  <c r="K158" i="18"/>
  <c r="J158" i="18"/>
  <c r="I158" i="18"/>
  <c r="H158" i="18"/>
  <c r="G158" i="18"/>
  <c r="F158" i="18"/>
  <c r="AN155" i="18"/>
  <c r="AN157" i="18"/>
  <c r="AM155" i="18"/>
  <c r="AM157" i="18"/>
  <c r="AL155" i="18"/>
  <c r="AL157" i="18"/>
  <c r="AK155" i="18"/>
  <c r="AK157" i="18"/>
  <c r="AJ155" i="18"/>
  <c r="AJ157" i="18"/>
  <c r="AI155" i="18"/>
  <c r="AI157" i="18"/>
  <c r="AH155" i="18"/>
  <c r="AH157" i="18"/>
  <c r="AG155" i="18"/>
  <c r="AG157" i="18"/>
  <c r="AF155" i="18"/>
  <c r="AF157" i="18"/>
  <c r="AE155" i="18"/>
  <c r="AE157" i="18"/>
  <c r="AD155" i="18"/>
  <c r="AD157" i="18"/>
  <c r="AC155" i="18"/>
  <c r="AC157" i="18"/>
  <c r="AB155" i="18"/>
  <c r="AB157" i="18"/>
  <c r="AA155" i="18"/>
  <c r="AA157" i="18"/>
  <c r="Z155" i="18"/>
  <c r="Z157" i="18"/>
  <c r="Y155" i="18"/>
  <c r="Y157" i="18"/>
  <c r="X155" i="18"/>
  <c r="X157" i="18"/>
  <c r="W155" i="18"/>
  <c r="W157" i="18"/>
  <c r="V155" i="18"/>
  <c r="V157" i="18"/>
  <c r="U155" i="18"/>
  <c r="U157" i="18"/>
  <c r="T155" i="18"/>
  <c r="T157" i="18"/>
  <c r="S155" i="18"/>
  <c r="S157" i="18"/>
  <c r="R155" i="18"/>
  <c r="R157" i="18"/>
  <c r="Q155" i="18"/>
  <c r="Q157" i="18"/>
  <c r="P155" i="18"/>
  <c r="P157" i="18"/>
  <c r="O155" i="18"/>
  <c r="O157" i="18"/>
  <c r="N155" i="18"/>
  <c r="N157" i="18"/>
  <c r="M155" i="18"/>
  <c r="M157" i="18"/>
  <c r="L155" i="18"/>
  <c r="L157" i="18"/>
  <c r="K155" i="18"/>
  <c r="K157" i="18"/>
  <c r="J155" i="18"/>
  <c r="J157" i="18"/>
  <c r="I155" i="18"/>
  <c r="I157" i="18"/>
  <c r="H155" i="18"/>
  <c r="H157" i="18"/>
  <c r="G155" i="18"/>
  <c r="G157" i="18"/>
  <c r="F155" i="18"/>
  <c r="F157" i="18"/>
  <c r="F151" i="18"/>
  <c r="F148" i="18"/>
  <c r="AN61" i="18"/>
  <c r="AM61" i="18"/>
  <c r="AL61" i="18"/>
  <c r="AK61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AN60" i="18"/>
  <c r="AM60" i="18"/>
  <c r="AL60" i="18"/>
  <c r="AK60" i="18"/>
  <c r="AJ60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AN58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AN57" i="18"/>
  <c r="AM57" i="18"/>
  <c r="AL57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F54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E30" i="18"/>
  <c r="AF30" i="18"/>
  <c r="AG30" i="18"/>
  <c r="AH30" i="18"/>
  <c r="AI30" i="18"/>
  <c r="AJ30" i="18"/>
  <c r="AK30" i="18"/>
  <c r="AL30" i="18"/>
  <c r="AM30" i="18"/>
  <c r="AN30" i="18"/>
  <c r="F30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D27" i="18"/>
  <c r="AE27" i="18"/>
  <c r="AF27" i="18"/>
  <c r="AG27" i="18"/>
  <c r="AH27" i="18"/>
  <c r="AI27" i="18"/>
  <c r="AJ27" i="18"/>
  <c r="AK27" i="18"/>
  <c r="AL27" i="18"/>
  <c r="AM27" i="18"/>
  <c r="AN27" i="18"/>
  <c r="F27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AD31" i="18"/>
  <c r="AE31" i="18"/>
  <c r="AF31" i="18"/>
  <c r="AG31" i="18"/>
  <c r="AH31" i="18"/>
  <c r="AI31" i="18"/>
  <c r="AJ31" i="18"/>
  <c r="AK31" i="18"/>
  <c r="AL31" i="18"/>
  <c r="AM31" i="18"/>
  <c r="AN31" i="18"/>
  <c r="F31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AK28" i="18"/>
  <c r="AL28" i="18"/>
  <c r="AM28" i="18"/>
  <c r="AN28" i="18"/>
  <c r="AN3" i="17"/>
  <c r="AN10" i="17"/>
  <c r="AO3" i="17"/>
  <c r="AO10" i="17"/>
  <c r="AP3" i="17"/>
  <c r="AP10" i="17"/>
  <c r="AQ3" i="17"/>
  <c r="AQ10" i="17"/>
  <c r="AR3" i="17"/>
  <c r="AR10" i="17"/>
  <c r="AS3" i="17"/>
  <c r="AS10" i="17"/>
  <c r="AT3" i="17"/>
  <c r="AT10" i="17"/>
  <c r="AN4" i="17"/>
  <c r="AN11" i="17"/>
  <c r="AO4" i="17"/>
  <c r="AO11" i="17"/>
  <c r="AP4" i="17"/>
  <c r="AP11" i="17"/>
  <c r="AQ4" i="17"/>
  <c r="AQ11" i="17"/>
  <c r="AR4" i="17"/>
  <c r="AR11" i="17"/>
  <c r="AS4" i="17"/>
  <c r="AS11" i="17"/>
  <c r="AT4" i="17"/>
  <c r="AT11" i="17"/>
  <c r="AN5" i="17"/>
  <c r="AN12" i="17"/>
  <c r="AO5" i="17"/>
  <c r="AO12" i="17"/>
  <c r="AP5" i="17"/>
  <c r="AP12" i="17"/>
  <c r="AQ5" i="17"/>
  <c r="AQ12" i="17"/>
  <c r="AR5" i="17"/>
  <c r="AR12" i="17"/>
  <c r="AS5" i="17"/>
  <c r="AS12" i="17"/>
  <c r="AT5" i="17"/>
  <c r="AT12" i="17"/>
  <c r="AN6" i="17"/>
  <c r="AN13" i="17"/>
  <c r="AO6" i="17"/>
  <c r="AO13" i="17"/>
  <c r="AP6" i="17"/>
  <c r="AP13" i="17"/>
  <c r="AQ6" i="17"/>
  <c r="AQ13" i="17"/>
  <c r="AR6" i="17"/>
  <c r="AR13" i="17"/>
  <c r="AS6" i="17"/>
  <c r="AS13" i="17"/>
  <c r="AT6" i="17"/>
  <c r="AT13" i="17"/>
  <c r="AN7" i="17"/>
  <c r="AN14" i="17"/>
  <c r="AO7" i="17"/>
  <c r="AO14" i="17"/>
  <c r="AP7" i="17"/>
  <c r="AP14" i="17"/>
  <c r="AQ7" i="17"/>
  <c r="AQ14" i="17"/>
  <c r="AR7" i="17"/>
  <c r="AR14" i="17"/>
  <c r="AS7" i="17"/>
  <c r="AS14" i="17"/>
  <c r="AT7" i="17"/>
  <c r="AT14" i="17"/>
  <c r="AN8" i="17"/>
  <c r="AN15" i="17"/>
  <c r="AO8" i="17"/>
  <c r="AO15" i="17"/>
  <c r="AP8" i="17"/>
  <c r="AP15" i="17"/>
  <c r="AQ8" i="17"/>
  <c r="AQ15" i="17"/>
  <c r="AR8" i="17"/>
  <c r="AR15" i="17"/>
  <c r="AS8" i="17"/>
  <c r="AS15" i="17"/>
  <c r="AT8" i="17"/>
  <c r="AT15" i="17"/>
  <c r="AN9" i="17"/>
  <c r="AN16" i="17"/>
  <c r="AO9" i="17"/>
  <c r="AO16" i="17"/>
  <c r="AP9" i="17"/>
  <c r="AP16" i="17"/>
  <c r="AQ9" i="17"/>
  <c r="AQ16" i="17"/>
  <c r="AR9" i="17"/>
  <c r="AR16" i="17"/>
  <c r="AS9" i="17"/>
  <c r="AS16" i="17"/>
  <c r="AT9" i="17"/>
  <c r="AT16" i="17"/>
  <c r="AM9" i="17"/>
  <c r="AM8" i="17"/>
  <c r="AM7" i="17"/>
  <c r="AM6" i="17"/>
  <c r="AM5" i="17"/>
  <c r="AM4" i="17"/>
  <c r="AM3" i="17"/>
  <c r="AH56" i="18"/>
  <c r="Z56" i="18"/>
  <c r="R56" i="18"/>
  <c r="J56" i="18"/>
  <c r="L36" i="18"/>
  <c r="T36" i="18"/>
  <c r="AB36" i="18"/>
  <c r="AJ36" i="18"/>
  <c r="J46" i="18"/>
  <c r="R46" i="18"/>
  <c r="Z46" i="18"/>
  <c r="AH46" i="18"/>
  <c r="F56" i="18"/>
  <c r="AG56" i="18"/>
  <c r="Y56" i="18"/>
  <c r="Q56" i="18"/>
  <c r="I56" i="18"/>
  <c r="F66" i="18"/>
  <c r="N66" i="18"/>
  <c r="V66" i="18"/>
  <c r="AD66" i="18"/>
  <c r="AL66" i="18"/>
  <c r="L76" i="18"/>
  <c r="T76" i="18"/>
  <c r="AB76" i="18"/>
  <c r="AJ76" i="18"/>
  <c r="J86" i="18"/>
  <c r="R86" i="18"/>
  <c r="Z86" i="18"/>
  <c r="AH86" i="18"/>
  <c r="H96" i="18"/>
  <c r="P96" i="18"/>
  <c r="X96" i="18"/>
  <c r="AF96" i="18"/>
  <c r="AN96" i="18"/>
  <c r="F106" i="18"/>
  <c r="N106" i="18"/>
  <c r="V106" i="18"/>
  <c r="AD106" i="18"/>
  <c r="AL106" i="18"/>
  <c r="F36" i="18"/>
  <c r="V36" i="18"/>
  <c r="AD36" i="18"/>
  <c r="AL36" i="18"/>
  <c r="L46" i="18"/>
  <c r="AB46" i="18"/>
  <c r="AJ46" i="18"/>
  <c r="P66" i="18"/>
  <c r="AF66" i="18"/>
  <c r="AN66" i="18"/>
  <c r="F76" i="18"/>
  <c r="V76" i="18"/>
  <c r="T86" i="18"/>
  <c r="J96" i="18"/>
  <c r="R96" i="18"/>
  <c r="AH96" i="18"/>
  <c r="H36" i="18"/>
  <c r="P36" i="18"/>
  <c r="X36" i="18"/>
  <c r="AF36" i="18"/>
  <c r="AN36" i="18"/>
  <c r="F46" i="18"/>
  <c r="N46" i="18"/>
  <c r="V46" i="18"/>
  <c r="AD46" i="18"/>
  <c r="AL46" i="18"/>
  <c r="J66" i="18"/>
  <c r="R66" i="18"/>
  <c r="Z66" i="18"/>
  <c r="AH66" i="18"/>
  <c r="H76" i="18"/>
  <c r="P76" i="18"/>
  <c r="X76" i="18"/>
  <c r="AF76" i="18"/>
  <c r="AN76" i="18"/>
  <c r="F86" i="18"/>
  <c r="N86" i="18"/>
  <c r="V86" i="18"/>
  <c r="AD86" i="18"/>
  <c r="AL86" i="18"/>
  <c r="L96" i="18"/>
  <c r="T96" i="18"/>
  <c r="AB96" i="18"/>
  <c r="AJ96" i="18"/>
  <c r="J106" i="18"/>
  <c r="R106" i="18"/>
  <c r="Z106" i="18"/>
  <c r="AH106" i="18"/>
  <c r="N36" i="18"/>
  <c r="T46" i="18"/>
  <c r="H66" i="18"/>
  <c r="X66" i="18"/>
  <c r="N76" i="18"/>
  <c r="AD76" i="18"/>
  <c r="AL76" i="18"/>
  <c r="L86" i="18"/>
  <c r="AB86" i="18"/>
  <c r="AJ86" i="18"/>
  <c r="Z96" i="18"/>
  <c r="I36" i="18"/>
  <c r="Q36" i="18"/>
  <c r="Y36" i="18"/>
  <c r="AG36" i="18"/>
  <c r="G46" i="18"/>
  <c r="O46" i="18"/>
  <c r="W46" i="18"/>
  <c r="AE46" i="18"/>
  <c r="AM46" i="18"/>
  <c r="AJ56" i="18"/>
  <c r="AB56" i="18"/>
  <c r="T56" i="18"/>
  <c r="L56" i="18"/>
  <c r="K66" i="18"/>
  <c r="S66" i="18"/>
  <c r="AA66" i="18"/>
  <c r="AI66" i="18"/>
  <c r="I76" i="18"/>
  <c r="Q76" i="18"/>
  <c r="Y76" i="18"/>
  <c r="AG76" i="18"/>
  <c r="G86" i="18"/>
  <c r="O86" i="18"/>
  <c r="W86" i="18"/>
  <c r="AE86" i="18"/>
  <c r="AM86" i="18"/>
  <c r="M96" i="18"/>
  <c r="U96" i="18"/>
  <c r="AC96" i="18"/>
  <c r="AK96" i="18"/>
  <c r="K106" i="18"/>
  <c r="S106" i="18"/>
  <c r="AA106" i="18"/>
  <c r="AI106" i="18"/>
  <c r="J36" i="18"/>
  <c r="R36" i="18"/>
  <c r="Z36" i="18"/>
  <c r="AH36" i="18"/>
  <c r="H46" i="18"/>
  <c r="P46" i="18"/>
  <c r="X46" i="18"/>
  <c r="AF46" i="18"/>
  <c r="AN46" i="18"/>
  <c r="AI56" i="18"/>
  <c r="AA56" i="18"/>
  <c r="S56" i="18"/>
  <c r="K56" i="18"/>
  <c r="L66" i="18"/>
  <c r="T66" i="18"/>
  <c r="AB66" i="18"/>
  <c r="AJ66" i="18"/>
  <c r="J76" i="18"/>
  <c r="R76" i="18"/>
  <c r="Z76" i="18"/>
  <c r="AH76" i="18"/>
  <c r="H86" i="18"/>
  <c r="P86" i="18"/>
  <c r="X86" i="18"/>
  <c r="AF86" i="18"/>
  <c r="AN86" i="18"/>
  <c r="F96" i="18"/>
  <c r="N96" i="18"/>
  <c r="V96" i="18"/>
  <c r="AD96" i="18"/>
  <c r="AL96" i="18"/>
  <c r="L106" i="18"/>
  <c r="T106" i="18"/>
  <c r="AB106" i="18"/>
  <c r="AJ106" i="18"/>
  <c r="F153" i="18"/>
  <c r="I102" i="18"/>
  <c r="Q102" i="18"/>
  <c r="Y102" i="18"/>
  <c r="AG102" i="18"/>
  <c r="J112" i="18"/>
  <c r="J11" i="18"/>
  <c r="R112" i="18"/>
  <c r="R11" i="18"/>
  <c r="Z112" i="18"/>
  <c r="Z11" i="18"/>
  <c r="AH112" i="18"/>
  <c r="AH11" i="18"/>
  <c r="L82" i="18"/>
  <c r="T82" i="18"/>
  <c r="AB82" i="18"/>
  <c r="AJ82" i="18"/>
  <c r="O79" i="18"/>
  <c r="AH109" i="18"/>
  <c r="AC99" i="18"/>
  <c r="AK99" i="18"/>
  <c r="F160" i="18"/>
  <c r="AL160" i="18"/>
  <c r="H163" i="18"/>
  <c r="AF163" i="18"/>
  <c r="AN163" i="18"/>
  <c r="L170" i="18"/>
  <c r="T170" i="18"/>
  <c r="AB170" i="18"/>
  <c r="J79" i="18"/>
  <c r="R79" i="18"/>
  <c r="Z79" i="18"/>
  <c r="AH79" i="18"/>
  <c r="G109" i="18"/>
  <c r="O109" i="18"/>
  <c r="W109" i="18"/>
  <c r="AE109" i="18"/>
  <c r="AM109" i="18"/>
  <c r="U99" i="18"/>
  <c r="M99" i="18"/>
  <c r="M160" i="18"/>
  <c r="U160" i="18"/>
  <c r="AC160" i="18"/>
  <c r="AK160" i="18"/>
  <c r="K49" i="18"/>
  <c r="S49" i="18"/>
  <c r="H52" i="18"/>
  <c r="H5" i="18"/>
  <c r="P52" i="18"/>
  <c r="P5" i="18"/>
  <c r="X52" i="18"/>
  <c r="X5" i="18"/>
  <c r="AF52" i="18"/>
  <c r="AF5" i="18"/>
  <c r="AN52" i="18"/>
  <c r="AN5" i="18"/>
  <c r="M52" i="18"/>
  <c r="M5" i="18"/>
  <c r="U52" i="18"/>
  <c r="U5" i="18"/>
  <c r="AC52" i="18"/>
  <c r="AC5" i="18"/>
  <c r="AK52" i="18"/>
  <c r="AK5" i="18"/>
  <c r="M170" i="18"/>
  <c r="U170" i="18"/>
  <c r="AC170" i="18"/>
  <c r="AK170" i="18"/>
  <c r="W173" i="18"/>
  <c r="W18" i="18"/>
  <c r="AM173" i="18"/>
  <c r="AM18" i="18"/>
  <c r="Q21" i="18"/>
  <c r="Y21" i="18"/>
  <c r="AA133" i="18"/>
  <c r="AA14" i="18"/>
  <c r="I15" i="18"/>
  <c r="Q15" i="18"/>
  <c r="Y15" i="18"/>
  <c r="AG15" i="18"/>
  <c r="H109" i="18"/>
  <c r="P109" i="18"/>
  <c r="X109" i="18"/>
  <c r="AF109" i="18"/>
  <c r="AN109" i="18"/>
  <c r="Q112" i="18"/>
  <c r="Q11" i="18"/>
  <c r="Y112" i="18"/>
  <c r="Y11" i="18"/>
  <c r="AG112" i="18"/>
  <c r="AG11" i="18"/>
  <c r="X160" i="18"/>
  <c r="H173" i="18"/>
  <c r="H18" i="18"/>
  <c r="P173" i="18"/>
  <c r="P18" i="18"/>
  <c r="X173" i="18"/>
  <c r="X18" i="18"/>
  <c r="AF173" i="18"/>
  <c r="AF18" i="18"/>
  <c r="AN173" i="18"/>
  <c r="AN18" i="18"/>
  <c r="L20" i="18"/>
  <c r="AJ20" i="18"/>
  <c r="J15" i="18"/>
  <c r="R15" i="18"/>
  <c r="Z15" i="18"/>
  <c r="AH15" i="18"/>
  <c r="K130" i="18"/>
  <c r="H79" i="18"/>
  <c r="P79" i="18"/>
  <c r="X79" i="18"/>
  <c r="AF79" i="18"/>
  <c r="AN79" i="18"/>
  <c r="W79" i="18"/>
  <c r="H49" i="18"/>
  <c r="P49" i="18"/>
  <c r="X49" i="18"/>
  <c r="AF49" i="18"/>
  <c r="AN49" i="18"/>
  <c r="I49" i="18"/>
  <c r="Q49" i="18"/>
  <c r="Y49" i="18"/>
  <c r="AG49" i="18"/>
  <c r="AH39" i="18"/>
  <c r="M42" i="18"/>
  <c r="U42" i="18"/>
  <c r="U4" i="18"/>
  <c r="AC42" i="18"/>
  <c r="AK42" i="18"/>
  <c r="L69" i="18"/>
  <c r="T69" i="18"/>
  <c r="AB69" i="18"/>
  <c r="R99" i="18"/>
  <c r="K99" i="18"/>
  <c r="AA99" i="18"/>
  <c r="AI99" i="18"/>
  <c r="M102" i="18"/>
  <c r="AC102" i="18"/>
  <c r="AK102" i="18"/>
  <c r="J99" i="18"/>
  <c r="AH99" i="18"/>
  <c r="L99" i="18"/>
  <c r="T99" i="18"/>
  <c r="AB99" i="18"/>
  <c r="AJ99" i="18"/>
  <c r="F102" i="18"/>
  <c r="F10" i="18"/>
  <c r="N102" i="18"/>
  <c r="V102" i="18"/>
  <c r="V10" i="18"/>
  <c r="AD102" i="18"/>
  <c r="AL102" i="18"/>
  <c r="AL10" i="18"/>
  <c r="AI20" i="18"/>
  <c r="X26" i="18"/>
  <c r="J72" i="18"/>
  <c r="R72" i="18"/>
  <c r="Z72" i="18"/>
  <c r="AH72" i="18"/>
  <c r="M79" i="18"/>
  <c r="U79" i="18"/>
  <c r="AC79" i="18"/>
  <c r="AK79" i="18"/>
  <c r="R89" i="18"/>
  <c r="Z89" i="18"/>
  <c r="AH89" i="18"/>
  <c r="L92" i="18"/>
  <c r="T92" i="18"/>
  <c r="AB92" i="18"/>
  <c r="AJ92" i="18"/>
  <c r="F69" i="18"/>
  <c r="V69" i="18"/>
  <c r="AL69" i="18"/>
  <c r="N69" i="18"/>
  <c r="AD69" i="18"/>
  <c r="K72" i="18"/>
  <c r="AD79" i="18"/>
  <c r="K89" i="18"/>
  <c r="M92" i="18"/>
  <c r="U92" i="18"/>
  <c r="AC92" i="18"/>
  <c r="AK92" i="18"/>
  <c r="G20" i="18"/>
  <c r="O20" i="18"/>
  <c r="AE20" i="18"/>
  <c r="AM20" i="18"/>
  <c r="S130" i="18"/>
  <c r="AA130" i="18"/>
  <c r="AI130" i="18"/>
  <c r="M82" i="18"/>
  <c r="U82" i="18"/>
  <c r="AC82" i="18"/>
  <c r="AK82" i="18"/>
  <c r="K92" i="18"/>
  <c r="S92" i="18"/>
  <c r="S9" i="18"/>
  <c r="AA92" i="18"/>
  <c r="AI92" i="18"/>
  <c r="I112" i="18"/>
  <c r="I11" i="18"/>
  <c r="L49" i="18"/>
  <c r="T49" i="18"/>
  <c r="Z133" i="18"/>
  <c r="Z14" i="18"/>
  <c r="H15" i="18"/>
  <c r="P15" i="18"/>
  <c r="X15" i="18"/>
  <c r="AF15" i="18"/>
  <c r="AN15" i="18"/>
  <c r="S69" i="18"/>
  <c r="AA69" i="18"/>
  <c r="AI69" i="18"/>
  <c r="L72" i="18"/>
  <c r="T72" i="18"/>
  <c r="AB72" i="18"/>
  <c r="AJ72" i="18"/>
  <c r="G79" i="18"/>
  <c r="AE79" i="18"/>
  <c r="AM79" i="18"/>
  <c r="L89" i="18"/>
  <c r="Z99" i="18"/>
  <c r="K109" i="18"/>
  <c r="S109" i="18"/>
  <c r="AI109" i="18"/>
  <c r="Q42" i="18"/>
  <c r="M72" i="18"/>
  <c r="U72" i="18"/>
  <c r="AC72" i="18"/>
  <c r="AK72" i="18"/>
  <c r="Q82" i="18"/>
  <c r="M89" i="18"/>
  <c r="U89" i="18"/>
  <c r="AC89" i="18"/>
  <c r="AK89" i="18"/>
  <c r="S99" i="18"/>
  <c r="L109" i="18"/>
  <c r="T109" i="18"/>
  <c r="AJ109" i="18"/>
  <c r="M112" i="18"/>
  <c r="M11" i="18"/>
  <c r="U112" i="18"/>
  <c r="U11" i="18"/>
  <c r="AC112" i="18"/>
  <c r="AC11" i="18"/>
  <c r="AK112" i="18"/>
  <c r="AK11" i="18"/>
  <c r="M69" i="18"/>
  <c r="U69" i="18"/>
  <c r="AC69" i="18"/>
  <c r="AK69" i="18"/>
  <c r="F89" i="18"/>
  <c r="N89" i="18"/>
  <c r="V89" i="18"/>
  <c r="AD89" i="18"/>
  <c r="AL89" i="18"/>
  <c r="Y42" i="18"/>
  <c r="L39" i="18"/>
  <c r="T39" i="18"/>
  <c r="AB39" i="18"/>
  <c r="AJ39" i="18"/>
  <c r="F42" i="18"/>
  <c r="N42" i="18"/>
  <c r="V42" i="18"/>
  <c r="AD42" i="18"/>
  <c r="AL42" i="18"/>
  <c r="L130" i="18"/>
  <c r="K15" i="18"/>
  <c r="S15" i="18"/>
  <c r="AA15" i="18"/>
  <c r="AI15" i="18"/>
  <c r="H99" i="18"/>
  <c r="P99" i="18"/>
  <c r="X99" i="18"/>
  <c r="AF99" i="18"/>
  <c r="AN99" i="18"/>
  <c r="G102" i="18"/>
  <c r="O102" i="18"/>
  <c r="W102" i="18"/>
  <c r="AE102" i="18"/>
  <c r="AE10" i="18"/>
  <c r="AM102" i="18"/>
  <c r="AM10" i="18"/>
  <c r="I109" i="18"/>
  <c r="Q109" i="18"/>
  <c r="Y109" i="18"/>
  <c r="AG109" i="18"/>
  <c r="G163" i="18"/>
  <c r="O163" i="18"/>
  <c r="W163" i="18"/>
  <c r="AE163" i="18"/>
  <c r="AM163" i="18"/>
  <c r="F193" i="18"/>
  <c r="N20" i="18"/>
  <c r="V20" i="18"/>
  <c r="AL20" i="18"/>
  <c r="I13" i="18"/>
  <c r="J69" i="18"/>
  <c r="G69" i="18"/>
  <c r="O69" i="18"/>
  <c r="W69" i="18"/>
  <c r="AE69" i="18"/>
  <c r="AM69" i="18"/>
  <c r="S72" i="18"/>
  <c r="AA72" i="18"/>
  <c r="AI72" i="18"/>
  <c r="I99" i="18"/>
  <c r="Q99" i="18"/>
  <c r="Y99" i="18"/>
  <c r="AG99" i="18"/>
  <c r="F99" i="18"/>
  <c r="N99" i="18"/>
  <c r="V99" i="18"/>
  <c r="AD99" i="18"/>
  <c r="AL99" i="18"/>
  <c r="H102" i="18"/>
  <c r="H10" i="18"/>
  <c r="P102" i="18"/>
  <c r="P10" i="18"/>
  <c r="X102" i="18"/>
  <c r="X10" i="18"/>
  <c r="AF102" i="18"/>
  <c r="AF10" i="18"/>
  <c r="AN102" i="18"/>
  <c r="AN10" i="18"/>
  <c r="U102" i="18"/>
  <c r="J109" i="18"/>
  <c r="R109" i="18"/>
  <c r="Z109" i="18"/>
  <c r="K112" i="18"/>
  <c r="K11" i="18"/>
  <c r="S112" i="18"/>
  <c r="S11" i="18"/>
  <c r="AA112" i="18"/>
  <c r="AA11" i="18"/>
  <c r="AI112" i="18"/>
  <c r="AI11" i="18"/>
  <c r="K69" i="18"/>
  <c r="N79" i="18"/>
  <c r="AK26" i="18"/>
  <c r="AC26" i="18"/>
  <c r="U26" i="18"/>
  <c r="M26" i="18"/>
  <c r="AN26" i="18"/>
  <c r="AJ26" i="18"/>
  <c r="AB26" i="18"/>
  <c r="T26" i="18"/>
  <c r="L26" i="18"/>
  <c r="AE26" i="18"/>
  <c r="I173" i="18"/>
  <c r="I18" i="18"/>
  <c r="Q173" i="18"/>
  <c r="Q18" i="18"/>
  <c r="Y173" i="18"/>
  <c r="Y18" i="18"/>
  <c r="AG173" i="18"/>
  <c r="AG18" i="18"/>
  <c r="R160" i="18"/>
  <c r="Z160" i="18"/>
  <c r="AH160" i="18"/>
  <c r="L163" i="18"/>
  <c r="AF170" i="18"/>
  <c r="F180" i="18"/>
  <c r="AA160" i="18"/>
  <c r="W20" i="18"/>
  <c r="K160" i="18"/>
  <c r="S160" i="18"/>
  <c r="AI160" i="18"/>
  <c r="AC163" i="18"/>
  <c r="K173" i="18"/>
  <c r="K18" i="18"/>
  <c r="F163" i="18"/>
  <c r="N163" i="18"/>
  <c r="V163" i="18"/>
  <c r="AD163" i="18"/>
  <c r="AL163" i="18"/>
  <c r="J170" i="18"/>
  <c r="Z170" i="18"/>
  <c r="M21" i="18"/>
  <c r="U21" i="18"/>
  <c r="AC15" i="18"/>
  <c r="F143" i="18"/>
  <c r="F15" i="18"/>
  <c r="N15" i="18"/>
  <c r="V15" i="18"/>
  <c r="AD15" i="18"/>
  <c r="AL15" i="18"/>
  <c r="H130" i="18"/>
  <c r="P130" i="18"/>
  <c r="X130" i="18"/>
  <c r="AF130" i="18"/>
  <c r="AN130" i="18"/>
  <c r="G15" i="18"/>
  <c r="O15" i="18"/>
  <c r="W15" i="18"/>
  <c r="AE15" i="18"/>
  <c r="AM15" i="18"/>
  <c r="J102" i="18"/>
  <c r="Z102" i="18"/>
  <c r="K102" i="18"/>
  <c r="S102" i="18"/>
  <c r="AA102" i="18"/>
  <c r="AI102" i="18"/>
  <c r="AB109" i="18"/>
  <c r="G112" i="18"/>
  <c r="G11" i="18"/>
  <c r="O112" i="18"/>
  <c r="O11" i="18"/>
  <c r="W112" i="18"/>
  <c r="W11" i="18"/>
  <c r="AE112" i="18"/>
  <c r="AE11" i="18"/>
  <c r="AM112" i="18"/>
  <c r="AM11" i="18"/>
  <c r="R102" i="18"/>
  <c r="AH102" i="18"/>
  <c r="AA109" i="18"/>
  <c r="F112" i="18"/>
  <c r="F11" i="18"/>
  <c r="N112" i="18"/>
  <c r="N11" i="18"/>
  <c r="V112" i="18"/>
  <c r="V11" i="18"/>
  <c r="AD112" i="18"/>
  <c r="AD11" i="18"/>
  <c r="AL112" i="18"/>
  <c r="AL11" i="18"/>
  <c r="G99" i="18"/>
  <c r="O99" i="18"/>
  <c r="W99" i="18"/>
  <c r="AE99" i="18"/>
  <c r="AM99" i="18"/>
  <c r="H112" i="18"/>
  <c r="H11" i="18"/>
  <c r="P112" i="18"/>
  <c r="P11" i="18"/>
  <c r="X112" i="18"/>
  <c r="X11" i="18"/>
  <c r="AF112" i="18"/>
  <c r="AF11" i="18"/>
  <c r="AN112" i="18"/>
  <c r="AN11" i="18"/>
  <c r="G42" i="18"/>
  <c r="W42" i="18"/>
  <c r="AM42" i="18"/>
  <c r="AH49" i="18"/>
  <c r="F39" i="18"/>
  <c r="N39" i="18"/>
  <c r="V39" i="18"/>
  <c r="AD39" i="18"/>
  <c r="AL39" i="18"/>
  <c r="AI49" i="18"/>
  <c r="O42" i="18"/>
  <c r="AE42" i="18"/>
  <c r="G39" i="18"/>
  <c r="AF26" i="18"/>
  <c r="P26" i="18"/>
  <c r="H26" i="18"/>
  <c r="AH26" i="18"/>
  <c r="Z26" i="18"/>
  <c r="R26" i="18"/>
  <c r="J26" i="18"/>
  <c r="AG26" i="18"/>
  <c r="Y26" i="18"/>
  <c r="Q26" i="18"/>
  <c r="I26" i="18"/>
  <c r="AM26" i="18"/>
  <c r="W26" i="18"/>
  <c r="O26" i="18"/>
  <c r="G26" i="18"/>
  <c r="AB89" i="18"/>
  <c r="P89" i="18"/>
  <c r="AN89" i="18"/>
  <c r="H89" i="18"/>
  <c r="X89" i="18"/>
  <c r="AF89" i="18"/>
  <c r="Y92" i="18"/>
  <c r="F92" i="18"/>
  <c r="F9" i="18"/>
  <c r="N92" i="18"/>
  <c r="V92" i="18"/>
  <c r="V9" i="18"/>
  <c r="AD92" i="18"/>
  <c r="AL92" i="18"/>
  <c r="G89" i="18"/>
  <c r="O89" i="18"/>
  <c r="W89" i="18"/>
  <c r="AE89" i="18"/>
  <c r="AM89" i="18"/>
  <c r="J89" i="18"/>
  <c r="Z92" i="18"/>
  <c r="Z9" i="18"/>
  <c r="I79" i="18"/>
  <c r="Q79" i="18"/>
  <c r="Y79" i="18"/>
  <c r="AG79" i="18"/>
  <c r="N82" i="18"/>
  <c r="AD82" i="18"/>
  <c r="H82" i="18"/>
  <c r="P82" i="18"/>
  <c r="X82" i="18"/>
  <c r="AF82" i="18"/>
  <c r="AN82" i="18"/>
  <c r="L79" i="18"/>
  <c r="T79" i="18"/>
  <c r="AB79" i="18"/>
  <c r="AJ79" i="18"/>
  <c r="I82" i="18"/>
  <c r="Y82" i="18"/>
  <c r="AG82" i="18"/>
  <c r="Y72" i="18"/>
  <c r="R52" i="18"/>
  <c r="R5" i="18"/>
  <c r="Z52" i="18"/>
  <c r="Z5" i="18"/>
  <c r="AH52" i="18"/>
  <c r="AH5" i="18"/>
  <c r="F123" i="18"/>
  <c r="K133" i="18"/>
  <c r="K14" i="18"/>
  <c r="S133" i="18"/>
  <c r="S14" i="18"/>
  <c r="AI133" i="18"/>
  <c r="AI14" i="18"/>
  <c r="AJ69" i="18"/>
  <c r="I72" i="18"/>
  <c r="Q72" i="18"/>
  <c r="AG72" i="18"/>
  <c r="F79" i="18"/>
  <c r="V79" i="18"/>
  <c r="AL79" i="18"/>
  <c r="S89" i="18"/>
  <c r="AA89" i="18"/>
  <c r="AI89" i="18"/>
  <c r="I92" i="18"/>
  <c r="Q92" i="18"/>
  <c r="AG92" i="18"/>
  <c r="L102" i="18"/>
  <c r="L10" i="18"/>
  <c r="T102" i="18"/>
  <c r="T10" i="18"/>
  <c r="AB102" i="18"/>
  <c r="AB10" i="18"/>
  <c r="AJ102" i="18"/>
  <c r="AJ10" i="18"/>
  <c r="T89" i="18"/>
  <c r="AJ89" i="18"/>
  <c r="J92" i="18"/>
  <c r="R92" i="18"/>
  <c r="R9" i="18"/>
  <c r="AH92" i="18"/>
  <c r="F72" i="18"/>
  <c r="N72" i="18"/>
  <c r="V72" i="18"/>
  <c r="AD72" i="18"/>
  <c r="AL72" i="18"/>
  <c r="F82" i="18"/>
  <c r="V82" i="18"/>
  <c r="AL82" i="18"/>
  <c r="M109" i="18"/>
  <c r="U109" i="18"/>
  <c r="AC109" i="18"/>
  <c r="AK109" i="18"/>
  <c r="O62" i="18"/>
  <c r="R69" i="18"/>
  <c r="Z69" i="18"/>
  <c r="AH69" i="18"/>
  <c r="F109" i="18"/>
  <c r="N109" i="18"/>
  <c r="V109" i="18"/>
  <c r="AD109" i="18"/>
  <c r="AL109" i="18"/>
  <c r="L112" i="18"/>
  <c r="L11" i="18"/>
  <c r="T112" i="18"/>
  <c r="T11" i="18"/>
  <c r="AB112" i="18"/>
  <c r="AB11" i="18"/>
  <c r="AJ112" i="18"/>
  <c r="AJ11" i="18"/>
  <c r="I89" i="18"/>
  <c r="Q89" i="18"/>
  <c r="Y89" i="18"/>
  <c r="AG89" i="18"/>
  <c r="O92" i="18"/>
  <c r="AE92" i="18"/>
  <c r="AE9" i="18"/>
  <c r="H92" i="18"/>
  <c r="H9" i="18"/>
  <c r="P92" i="18"/>
  <c r="P9" i="18"/>
  <c r="X92" i="18"/>
  <c r="AF92" i="18"/>
  <c r="AN92" i="18"/>
  <c r="G92" i="18"/>
  <c r="G9" i="18"/>
  <c r="W92" i="18"/>
  <c r="W9" i="18"/>
  <c r="AM92" i="18"/>
  <c r="G82" i="18"/>
  <c r="O82" i="18"/>
  <c r="W82" i="18"/>
  <c r="AE82" i="18"/>
  <c r="AM82" i="18"/>
  <c r="K79" i="18"/>
  <c r="S79" i="18"/>
  <c r="AA79" i="18"/>
  <c r="AI79" i="18"/>
  <c r="K82" i="18"/>
  <c r="S82" i="18"/>
  <c r="AA82" i="18"/>
  <c r="AI82" i="18"/>
  <c r="J82" i="18"/>
  <c r="R82" i="18"/>
  <c r="Z82" i="18"/>
  <c r="AH82" i="18"/>
  <c r="H69" i="18"/>
  <c r="P69" i="18"/>
  <c r="X69" i="18"/>
  <c r="AF69" i="18"/>
  <c r="AN69" i="18"/>
  <c r="I69" i="18"/>
  <c r="Y69" i="18"/>
  <c r="G72" i="18"/>
  <c r="AE72" i="18"/>
  <c r="H72" i="18"/>
  <c r="P72" i="18"/>
  <c r="X72" i="18"/>
  <c r="AF72" i="18"/>
  <c r="AN72" i="18"/>
  <c r="Q69" i="18"/>
  <c r="AG69" i="18"/>
  <c r="O72" i="18"/>
  <c r="W72" i="18"/>
  <c r="AM72" i="18"/>
  <c r="O39" i="18"/>
  <c r="W39" i="18"/>
  <c r="AE39" i="18"/>
  <c r="AM39" i="18"/>
  <c r="H42" i="18"/>
  <c r="P42" i="18"/>
  <c r="X42" i="18"/>
  <c r="AF42" i="18"/>
  <c r="AN42" i="18"/>
  <c r="J49" i="18"/>
  <c r="R49" i="18"/>
  <c r="Z49" i="18"/>
  <c r="F130" i="18"/>
  <c r="N130" i="18"/>
  <c r="V130" i="18"/>
  <c r="AD130" i="18"/>
  <c r="AL130" i="18"/>
  <c r="AL26" i="18"/>
  <c r="AD26" i="18"/>
  <c r="V26" i="18"/>
  <c r="N26" i="18"/>
  <c r="H39" i="18"/>
  <c r="P39" i="18"/>
  <c r="X39" i="18"/>
  <c r="AF39" i="18"/>
  <c r="AN39" i="18"/>
  <c r="M39" i="18"/>
  <c r="U39" i="18"/>
  <c r="AC39" i="18"/>
  <c r="AK39" i="18"/>
  <c r="I42" i="18"/>
  <c r="AG42" i="18"/>
  <c r="I39" i="18"/>
  <c r="Q39" i="18"/>
  <c r="Y39" i="18"/>
  <c r="AG39" i="18"/>
  <c r="J42" i="18"/>
  <c r="R42" i="18"/>
  <c r="Z42" i="18"/>
  <c r="AH42" i="18"/>
  <c r="AB49" i="18"/>
  <c r="AJ49" i="18"/>
  <c r="I52" i="18"/>
  <c r="I5" i="18"/>
  <c r="Q52" i="18"/>
  <c r="Q5" i="18"/>
  <c r="G170" i="18"/>
  <c r="O170" i="18"/>
  <c r="W170" i="18"/>
  <c r="AE170" i="18"/>
  <c r="AM170" i="18"/>
  <c r="J39" i="18"/>
  <c r="R39" i="18"/>
  <c r="Z39" i="18"/>
  <c r="K42" i="18"/>
  <c r="S42" i="18"/>
  <c r="AA42" i="18"/>
  <c r="AI42" i="18"/>
  <c r="AI26" i="18"/>
  <c r="AA26" i="18"/>
  <c r="S26" i="18"/>
  <c r="K26" i="18"/>
  <c r="K39" i="18"/>
  <c r="S39" i="18"/>
  <c r="AA39" i="18"/>
  <c r="AI39" i="18"/>
  <c r="F52" i="18"/>
  <c r="F5" i="18"/>
  <c r="N52" i="18"/>
  <c r="N5" i="18"/>
  <c r="V52" i="18"/>
  <c r="V5" i="18"/>
  <c r="AD52" i="18"/>
  <c r="AD5" i="18"/>
  <c r="AL52" i="18"/>
  <c r="AL5" i="18"/>
  <c r="AN13" i="18"/>
  <c r="AA49" i="18"/>
  <c r="G52" i="18"/>
  <c r="G5" i="18"/>
  <c r="O52" i="18"/>
  <c r="O5" i="18"/>
  <c r="W52" i="18"/>
  <c r="W5" i="18"/>
  <c r="AE52" i="18"/>
  <c r="AE5" i="18"/>
  <c r="AM52" i="18"/>
  <c r="AM5" i="18"/>
  <c r="Y52" i="18"/>
  <c r="Y5" i="18"/>
  <c r="AG52" i="18"/>
  <c r="AG5" i="18"/>
  <c r="J52" i="18"/>
  <c r="J5" i="18"/>
  <c r="G49" i="18"/>
  <c r="O49" i="18"/>
  <c r="W49" i="18"/>
  <c r="AE49" i="18"/>
  <c r="AM49" i="18"/>
  <c r="K52" i="18"/>
  <c r="K5" i="18"/>
  <c r="S52" i="18"/>
  <c r="S5" i="18"/>
  <c r="AA52" i="18"/>
  <c r="AA5" i="18"/>
  <c r="AI52" i="18"/>
  <c r="AI5" i="18"/>
  <c r="L42" i="18"/>
  <c r="T42" i="18"/>
  <c r="AB42" i="18"/>
  <c r="AJ42" i="18"/>
  <c r="AD160" i="18"/>
  <c r="AN170" i="18"/>
  <c r="M49" i="18"/>
  <c r="Y133" i="18"/>
  <c r="N49" i="18"/>
  <c r="Z130" i="18"/>
  <c r="AH133" i="18"/>
  <c r="AH14" i="18"/>
  <c r="P170" i="18"/>
  <c r="AC49" i="18"/>
  <c r="S173" i="18"/>
  <c r="S18" i="18"/>
  <c r="AI173" i="18"/>
  <c r="AI18" i="18"/>
  <c r="V49" i="18"/>
  <c r="AL49" i="18"/>
  <c r="T52" i="18"/>
  <c r="T5" i="18"/>
  <c r="AJ52" i="18"/>
  <c r="AJ5" i="18"/>
  <c r="R130" i="18"/>
  <c r="J133" i="18"/>
  <c r="J14" i="18"/>
  <c r="R133" i="18"/>
  <c r="R14" i="18"/>
  <c r="I163" i="18"/>
  <c r="Q163" i="18"/>
  <c r="Y163" i="18"/>
  <c r="AG163" i="18"/>
  <c r="AN19" i="18"/>
  <c r="H21" i="18"/>
  <c r="P21" i="18"/>
  <c r="X21" i="18"/>
  <c r="AF21" i="18"/>
  <c r="AN21" i="18"/>
  <c r="F120" i="18"/>
  <c r="T130" i="18"/>
  <c r="AB130" i="18"/>
  <c r="AJ130" i="18"/>
  <c r="L133" i="18"/>
  <c r="L14" i="18"/>
  <c r="T133" i="18"/>
  <c r="T14" i="18"/>
  <c r="AB133" i="18"/>
  <c r="AB14" i="18"/>
  <c r="AJ133" i="18"/>
  <c r="AJ14" i="18"/>
  <c r="F140" i="18"/>
  <c r="L15" i="18"/>
  <c r="T15" i="18"/>
  <c r="AB15" i="18"/>
  <c r="AJ15" i="18"/>
  <c r="N160" i="18"/>
  <c r="H170" i="18"/>
  <c r="U49" i="18"/>
  <c r="AK49" i="18"/>
  <c r="I133" i="18"/>
  <c r="I14" i="18"/>
  <c r="Q133" i="18"/>
  <c r="Q14" i="18"/>
  <c r="AG133" i="18"/>
  <c r="AG14" i="18"/>
  <c r="AA173" i="18"/>
  <c r="AA18" i="18"/>
  <c r="F49" i="18"/>
  <c r="AD49" i="18"/>
  <c r="L52" i="18"/>
  <c r="L5" i="18"/>
  <c r="AB52" i="18"/>
  <c r="AB5" i="18"/>
  <c r="J130" i="18"/>
  <c r="AH130" i="18"/>
  <c r="M130" i="18"/>
  <c r="U130" i="18"/>
  <c r="AC130" i="18"/>
  <c r="AK130" i="18"/>
  <c r="M133" i="18"/>
  <c r="M14" i="18"/>
  <c r="U133" i="18"/>
  <c r="U14" i="18"/>
  <c r="AC133" i="18"/>
  <c r="AC14" i="18"/>
  <c r="AK133" i="18"/>
  <c r="AK14" i="18"/>
  <c r="M15" i="18"/>
  <c r="U15" i="18"/>
  <c r="AK15" i="18"/>
  <c r="I130" i="18"/>
  <c r="Q130" i="18"/>
  <c r="Y130" i="18"/>
  <c r="AG130" i="18"/>
  <c r="F133" i="18"/>
  <c r="F14" i="18"/>
  <c r="N133" i="18"/>
  <c r="N14" i="18"/>
  <c r="V133" i="18"/>
  <c r="V14" i="18"/>
  <c r="AD133" i="18"/>
  <c r="AD14" i="18"/>
  <c r="AL133" i="18"/>
  <c r="AL14" i="18"/>
  <c r="G130" i="18"/>
  <c r="O130" i="18"/>
  <c r="W130" i="18"/>
  <c r="AE130" i="18"/>
  <c r="AM130" i="18"/>
  <c r="G133" i="18"/>
  <c r="G14" i="18"/>
  <c r="O133" i="18"/>
  <c r="O14" i="18"/>
  <c r="W133" i="18"/>
  <c r="W14" i="18"/>
  <c r="AE133" i="18"/>
  <c r="AE14" i="18"/>
  <c r="AM133" i="18"/>
  <c r="AM14" i="18"/>
  <c r="H133" i="18"/>
  <c r="X133" i="18"/>
  <c r="AF133" i="18"/>
  <c r="AF14" i="18"/>
  <c r="AN133" i="18"/>
  <c r="P133" i="18"/>
  <c r="T13" i="18"/>
  <c r="T62" i="18"/>
  <c r="AJ62" i="18"/>
  <c r="P163" i="18"/>
  <c r="X163" i="18"/>
  <c r="J173" i="18"/>
  <c r="J18" i="18"/>
  <c r="R173" i="18"/>
  <c r="R18" i="18"/>
  <c r="Z173" i="18"/>
  <c r="Z18" i="18"/>
  <c r="AH173" i="18"/>
  <c r="AH18" i="18"/>
  <c r="AC21" i="18"/>
  <c r="AK21" i="18"/>
  <c r="AB163" i="18"/>
  <c r="F173" i="18"/>
  <c r="F18" i="18"/>
  <c r="V173" i="18"/>
  <c r="V18" i="18"/>
  <c r="AL173" i="18"/>
  <c r="AL18" i="18"/>
  <c r="I21" i="18"/>
  <c r="AG21" i="18"/>
  <c r="T163" i="18"/>
  <c r="AD173" i="18"/>
  <c r="AD18" i="18"/>
  <c r="F150" i="18"/>
  <c r="H160" i="18"/>
  <c r="P160" i="18"/>
  <c r="AF160" i="18"/>
  <c r="AN160" i="18"/>
  <c r="M163" i="18"/>
  <c r="U163" i="18"/>
  <c r="AK163" i="18"/>
  <c r="R170" i="18"/>
  <c r="AH170" i="18"/>
  <c r="G173" i="18"/>
  <c r="G18" i="18"/>
  <c r="P62" i="18"/>
  <c r="L160" i="18"/>
  <c r="T160" i="18"/>
  <c r="AB160" i="18"/>
  <c r="AJ160" i="18"/>
  <c r="Q160" i="18"/>
  <c r="Y160" i="18"/>
  <c r="AG160" i="18"/>
  <c r="K170" i="18"/>
  <c r="S170" i="18"/>
  <c r="AA170" i="18"/>
  <c r="AI170" i="18"/>
  <c r="F183" i="18"/>
  <c r="AL19" i="18"/>
  <c r="F203" i="18"/>
  <c r="F21" i="18"/>
  <c r="N21" i="18"/>
  <c r="V21" i="18"/>
  <c r="AD21" i="18"/>
  <c r="AL21" i="18"/>
  <c r="AJ163" i="18"/>
  <c r="N173" i="18"/>
  <c r="N18" i="18"/>
  <c r="T59" i="18"/>
  <c r="AB59" i="18"/>
  <c r="AJ59" i="18"/>
  <c r="I59" i="18"/>
  <c r="Q59" i="18"/>
  <c r="Y59" i="18"/>
  <c r="K62" i="18"/>
  <c r="S62" i="18"/>
  <c r="AA62" i="18"/>
  <c r="AI62" i="18"/>
  <c r="J160" i="18"/>
  <c r="AJ170" i="18"/>
  <c r="O21" i="18"/>
  <c r="AM21" i="18"/>
  <c r="L21" i="18"/>
  <c r="T21" i="18"/>
  <c r="AB21" i="18"/>
  <c r="AJ21" i="18"/>
  <c r="AG59" i="18"/>
  <c r="J59" i="18"/>
  <c r="R59" i="18"/>
  <c r="Z59" i="18"/>
  <c r="AH59" i="18"/>
  <c r="L62" i="18"/>
  <c r="N16" i="18"/>
  <c r="AE62" i="18"/>
  <c r="F59" i="18"/>
  <c r="N59" i="18"/>
  <c r="V59" i="18"/>
  <c r="AD59" i="18"/>
  <c r="AL59" i="18"/>
  <c r="H62" i="18"/>
  <c r="X62" i="18"/>
  <c r="AF62" i="18"/>
  <c r="AN62" i="18"/>
  <c r="G62" i="18"/>
  <c r="W62" i="18"/>
  <c r="AM62" i="18"/>
  <c r="I62" i="18"/>
  <c r="Q62" i="18"/>
  <c r="Y62" i="18"/>
  <c r="AG62" i="18"/>
  <c r="M62" i="18"/>
  <c r="U62" i="18"/>
  <c r="AC62" i="18"/>
  <c r="AK62" i="18"/>
  <c r="O173" i="18"/>
  <c r="O18" i="18"/>
  <c r="AE173" i="18"/>
  <c r="AE18" i="18"/>
  <c r="AM19" i="18"/>
  <c r="V160" i="18"/>
  <c r="X170" i="18"/>
  <c r="J21" i="18"/>
  <c r="R21" i="18"/>
  <c r="Z21" i="18"/>
  <c r="AH21" i="18"/>
  <c r="G160" i="18"/>
  <c r="O160" i="18"/>
  <c r="W160" i="18"/>
  <c r="AE160" i="18"/>
  <c r="AM160" i="18"/>
  <c r="I170" i="18"/>
  <c r="Q170" i="18"/>
  <c r="Y170" i="18"/>
  <c r="AG170" i="18"/>
  <c r="M173" i="18"/>
  <c r="M18" i="18"/>
  <c r="U173" i="18"/>
  <c r="U18" i="18"/>
  <c r="AC173" i="18"/>
  <c r="AC18" i="18"/>
  <c r="AK173" i="18"/>
  <c r="AK18" i="18"/>
  <c r="F200" i="18"/>
  <c r="K21" i="18"/>
  <c r="S21" i="18"/>
  <c r="AA21" i="18"/>
  <c r="AI21" i="18"/>
  <c r="G21" i="18"/>
  <c r="W21" i="18"/>
  <c r="AE21" i="18"/>
  <c r="I160" i="18"/>
  <c r="F190" i="18"/>
  <c r="J163" i="18"/>
  <c r="J17" i="18"/>
  <c r="R163" i="18"/>
  <c r="R17" i="18"/>
  <c r="Z163" i="18"/>
  <c r="Z17" i="18"/>
  <c r="AH163" i="18"/>
  <c r="AH17" i="18"/>
  <c r="F170" i="18"/>
  <c r="N170" i="18"/>
  <c r="V170" i="18"/>
  <c r="AD170" i="18"/>
  <c r="AL170" i="18"/>
  <c r="K163" i="18"/>
  <c r="S163" i="18"/>
  <c r="AA163" i="18"/>
  <c r="AI163" i="18"/>
  <c r="L173" i="18"/>
  <c r="L18" i="18"/>
  <c r="T173" i="18"/>
  <c r="T18" i="18"/>
  <c r="AB173" i="18"/>
  <c r="AB18" i="18"/>
  <c r="AJ173" i="18"/>
  <c r="AJ18" i="18"/>
  <c r="H20" i="18"/>
  <c r="P20" i="18"/>
  <c r="AF20" i="18"/>
  <c r="AN20" i="18"/>
  <c r="L59" i="18"/>
  <c r="AB62" i="18"/>
  <c r="H59" i="18"/>
  <c r="P59" i="18"/>
  <c r="X59" i="18"/>
  <c r="AF59" i="18"/>
  <c r="AN59" i="18"/>
  <c r="M59" i="18"/>
  <c r="U59" i="18"/>
  <c r="AC59" i="18"/>
  <c r="AK59" i="18"/>
  <c r="G59" i="18"/>
  <c r="O59" i="18"/>
  <c r="W59" i="18"/>
  <c r="AE59" i="18"/>
  <c r="AM59" i="18"/>
  <c r="F62" i="18"/>
  <c r="N62" i="18"/>
  <c r="V62" i="18"/>
  <c r="AD62" i="18"/>
  <c r="AL62" i="18"/>
  <c r="K59" i="18"/>
  <c r="S59" i="18"/>
  <c r="AA59" i="18"/>
  <c r="AI59" i="18"/>
  <c r="J62" i="18"/>
  <c r="R62" i="18"/>
  <c r="Z62" i="18"/>
  <c r="AH62" i="18"/>
  <c r="V32" i="18"/>
  <c r="AH29" i="18"/>
  <c r="R29" i="18"/>
  <c r="AE29" i="18"/>
  <c r="G29" i="18"/>
  <c r="W29" i="18"/>
  <c r="AM29" i="18"/>
  <c r="O29" i="18"/>
  <c r="O32" i="18"/>
  <c r="Z32" i="18"/>
  <c r="AL32" i="18"/>
  <c r="AD32" i="18"/>
  <c r="N32" i="18"/>
  <c r="Z29" i="18"/>
  <c r="J29" i="18"/>
  <c r="AG32" i="18"/>
  <c r="Y32" i="18"/>
  <c r="Q32" i="18"/>
  <c r="I32" i="18"/>
  <c r="AN32" i="18"/>
  <c r="AF32" i="18"/>
  <c r="X32" i="18"/>
  <c r="P32" i="18"/>
  <c r="H32" i="18"/>
  <c r="M29" i="18"/>
  <c r="AL29" i="18"/>
  <c r="AD29" i="18"/>
  <c r="V29" i="18"/>
  <c r="N29" i="18"/>
  <c r="AE32" i="18"/>
  <c r="R32" i="18"/>
  <c r="AH32" i="18"/>
  <c r="AJ29" i="18"/>
  <c r="AB29" i="18"/>
  <c r="T29" i="18"/>
  <c r="L29" i="18"/>
  <c r="AK29" i="18"/>
  <c r="AC29" i="18"/>
  <c r="U29" i="18"/>
  <c r="J32" i="18"/>
  <c r="F32" i="18"/>
  <c r="AI32" i="18"/>
  <c r="S32" i="18"/>
  <c r="AG29" i="18"/>
  <c r="Y29" i="18"/>
  <c r="Q29" i="18"/>
  <c r="I29" i="18"/>
  <c r="AI29" i="18"/>
  <c r="AA29" i="18"/>
  <c r="S29" i="18"/>
  <c r="K29" i="18"/>
  <c r="AA32" i="18"/>
  <c r="K32" i="18"/>
  <c r="AN29" i="18"/>
  <c r="AF29" i="18"/>
  <c r="X29" i="18"/>
  <c r="P29" i="18"/>
  <c r="H29" i="18"/>
  <c r="AM32" i="18"/>
  <c r="W32" i="18"/>
  <c r="G32" i="18"/>
  <c r="AK32" i="18"/>
  <c r="AC32" i="18"/>
  <c r="U32" i="18"/>
  <c r="M32" i="18"/>
  <c r="AJ32" i="18"/>
  <c r="AB32" i="18"/>
  <c r="T32" i="18"/>
  <c r="L32" i="18"/>
  <c r="F29" i="18"/>
  <c r="T3" i="17"/>
  <c r="T8" i="17"/>
  <c r="U3" i="17"/>
  <c r="U8" i="17"/>
  <c r="V3" i="17"/>
  <c r="V8" i="17"/>
  <c r="W3" i="17"/>
  <c r="W8" i="17"/>
  <c r="X3" i="17"/>
  <c r="X8" i="17"/>
  <c r="T4" i="17"/>
  <c r="T9" i="17"/>
  <c r="U4" i="17"/>
  <c r="U9" i="17"/>
  <c r="V4" i="17"/>
  <c r="V9" i="17"/>
  <c r="W4" i="17"/>
  <c r="W9" i="17"/>
  <c r="X4" i="17"/>
  <c r="X9" i="17"/>
  <c r="T5" i="17"/>
  <c r="T10" i="17"/>
  <c r="U5" i="17"/>
  <c r="U10" i="17"/>
  <c r="V5" i="17"/>
  <c r="V10" i="17"/>
  <c r="W5" i="17"/>
  <c r="W10" i="17"/>
  <c r="X5" i="17"/>
  <c r="X10" i="17"/>
  <c r="T6" i="17"/>
  <c r="T11" i="17"/>
  <c r="U6" i="17"/>
  <c r="U11" i="17"/>
  <c r="V6" i="17"/>
  <c r="V11" i="17"/>
  <c r="W6" i="17"/>
  <c r="W11" i="17"/>
  <c r="X6" i="17"/>
  <c r="X11" i="17"/>
  <c r="T7" i="17"/>
  <c r="T12" i="17"/>
  <c r="U7" i="17"/>
  <c r="U12" i="17"/>
  <c r="V7" i="17"/>
  <c r="V12" i="17"/>
  <c r="W7" i="17"/>
  <c r="W12" i="17"/>
  <c r="X7" i="17"/>
  <c r="X12" i="17"/>
  <c r="S7" i="17"/>
  <c r="S12" i="17"/>
  <c r="S6" i="17"/>
  <c r="S11" i="17"/>
  <c r="S5" i="17"/>
  <c r="S10" i="17"/>
  <c r="S4" i="17"/>
  <c r="S9" i="17"/>
  <c r="S3" i="17"/>
  <c r="S8" i="17"/>
  <c r="AI17" i="18"/>
  <c r="Z8" i="18"/>
  <c r="L8" i="18"/>
  <c r="AL8" i="18"/>
  <c r="U17" i="18"/>
  <c r="S8" i="18"/>
  <c r="AK8" i="18"/>
  <c r="AJ8" i="18"/>
  <c r="V7" i="18"/>
  <c r="F17" i="18"/>
  <c r="AC8" i="18"/>
  <c r="AK17" i="18"/>
  <c r="X17" i="18"/>
  <c r="AH8" i="18"/>
  <c r="W8" i="18"/>
  <c r="M17" i="18"/>
  <c r="Y8" i="18"/>
  <c r="AB8" i="18"/>
  <c r="AF8" i="18"/>
  <c r="I6" i="18"/>
  <c r="U8" i="18"/>
  <c r="T8" i="18"/>
  <c r="S17" i="18"/>
  <c r="AL17" i="18"/>
  <c r="M8" i="18"/>
  <c r="AA17" i="18"/>
  <c r="K17" i="18"/>
  <c r="F8" i="18"/>
  <c r="AC17" i="18"/>
  <c r="AJ16" i="18"/>
  <c r="U7" i="18"/>
  <c r="R7" i="18"/>
  <c r="AN7" i="18"/>
  <c r="AJ7" i="18"/>
  <c r="AF7" i="18"/>
  <c r="Z7" i="18"/>
  <c r="Y7" i="18"/>
  <c r="J7" i="18"/>
  <c r="M7" i="18"/>
  <c r="W7" i="18"/>
  <c r="AL7" i="18"/>
  <c r="AC7" i="18"/>
  <c r="F16" i="18"/>
  <c r="AL16" i="18"/>
  <c r="AD16" i="18"/>
  <c r="AB13" i="18"/>
  <c r="O6" i="18"/>
  <c r="AD6" i="18"/>
  <c r="AJ6" i="18"/>
  <c r="S6" i="18"/>
  <c r="F6" i="18"/>
  <c r="AN6" i="18"/>
  <c r="V6" i="18"/>
  <c r="AB6" i="18"/>
  <c r="R6" i="18"/>
  <c r="K6" i="18"/>
  <c r="AH6" i="18"/>
  <c r="J6" i="18"/>
  <c r="AF6" i="18"/>
  <c r="U6" i="18"/>
  <c r="Q6" i="18"/>
  <c r="Z6" i="18"/>
  <c r="W6" i="18"/>
  <c r="AL6" i="18"/>
  <c r="AA6" i="18"/>
  <c r="M6" i="18"/>
  <c r="H6" i="18"/>
  <c r="P6" i="18"/>
  <c r="AG6" i="18"/>
  <c r="AI6" i="18"/>
  <c r="AK6" i="18"/>
  <c r="Y6" i="18"/>
  <c r="L6" i="18"/>
  <c r="AM6" i="18"/>
  <c r="X6" i="18"/>
  <c r="G6" i="18"/>
  <c r="AC6" i="18"/>
  <c r="N6" i="18"/>
  <c r="T6" i="18"/>
  <c r="AE6" i="18"/>
  <c r="AN17" i="18"/>
  <c r="AN3" i="18"/>
  <c r="AF13" i="18"/>
  <c r="AH13" i="18"/>
  <c r="W17" i="18"/>
  <c r="AL13" i="18"/>
  <c r="AE16" i="18"/>
  <c r="AK19" i="18"/>
  <c r="AN8" i="18"/>
  <c r="J16" i="18"/>
  <c r="T20" i="18"/>
  <c r="AE13" i="18"/>
  <c r="V13" i="18"/>
  <c r="G17" i="18"/>
  <c r="AF17" i="18"/>
  <c r="AM16" i="18"/>
  <c r="J13" i="18"/>
  <c r="H17" i="18"/>
  <c r="AI13" i="18"/>
  <c r="W16" i="18"/>
  <c r="S20" i="18"/>
  <c r="O16" i="18"/>
  <c r="AB20" i="18"/>
  <c r="L13" i="18"/>
  <c r="AD13" i="18"/>
  <c r="AN16" i="18"/>
  <c r="W13" i="18"/>
  <c r="N13" i="18"/>
  <c r="M13" i="18"/>
  <c r="O13" i="18"/>
  <c r="AA20" i="18"/>
  <c r="F20" i="18"/>
  <c r="AD20" i="18"/>
  <c r="K20" i="18"/>
  <c r="Q16" i="18"/>
  <c r="N17" i="18"/>
  <c r="O17" i="18"/>
  <c r="U16" i="18"/>
  <c r="N8" i="18"/>
  <c r="M16" i="18"/>
  <c r="AM8" i="18"/>
  <c r="AK16" i="18"/>
  <c r="I17" i="18"/>
  <c r="AC16" i="18"/>
  <c r="AG8" i="18"/>
  <c r="Y16" i="18"/>
  <c r="V17" i="18"/>
  <c r="AD17" i="18"/>
  <c r="V8" i="18"/>
  <c r="X8" i="18"/>
  <c r="Q8" i="18"/>
  <c r="AM17" i="18"/>
  <c r="Z20" i="18"/>
  <c r="AE17" i="18"/>
  <c r="H8" i="18"/>
  <c r="I8" i="18"/>
  <c r="P8" i="18"/>
  <c r="AD8" i="18"/>
  <c r="AI8" i="18"/>
  <c r="AA8" i="18"/>
  <c r="L17" i="18"/>
  <c r="AK20" i="18"/>
  <c r="AC20" i="18"/>
  <c r="M20" i="18"/>
  <c r="U20" i="18"/>
  <c r="K8" i="18"/>
  <c r="AE8" i="18"/>
  <c r="AH20" i="18"/>
  <c r="R8" i="18"/>
  <c r="G8" i="18"/>
  <c r="O8" i="18"/>
  <c r="J8" i="18"/>
  <c r="AA9" i="18"/>
  <c r="U10" i="18"/>
  <c r="AM9" i="18"/>
  <c r="U9" i="18"/>
  <c r="AC9" i="18"/>
  <c r="AH7" i="18"/>
  <c r="Q20" i="18"/>
  <c r="P17" i="18"/>
  <c r="Y17" i="18"/>
  <c r="AG16" i="18"/>
  <c r="R16" i="18"/>
  <c r="AA10" i="18"/>
  <c r="AK10" i="18"/>
  <c r="G10" i="18"/>
  <c r="S10" i="18"/>
  <c r="X9" i="18"/>
  <c r="AL9" i="18"/>
  <c r="AM7" i="18"/>
  <c r="T7" i="18"/>
  <c r="AD7" i="18"/>
  <c r="S7" i="18"/>
  <c r="J9" i="18"/>
  <c r="I10" i="18"/>
  <c r="AH16" i="18"/>
  <c r="K10" i="18"/>
  <c r="AD9" i="18"/>
  <c r="AC10" i="18"/>
  <c r="AE7" i="18"/>
  <c r="L9" i="18"/>
  <c r="W10" i="18"/>
  <c r="AF16" i="18"/>
  <c r="M9" i="18"/>
  <c r="AB7" i="18"/>
  <c r="AG7" i="18"/>
  <c r="Z16" i="18"/>
  <c r="AG17" i="18"/>
  <c r="L7" i="18"/>
  <c r="R10" i="18"/>
  <c r="N10" i="18"/>
  <c r="AA16" i="18"/>
  <c r="J10" i="18"/>
  <c r="N7" i="18"/>
  <c r="Q7" i="18"/>
  <c r="Y20" i="18"/>
  <c r="G16" i="18"/>
  <c r="S16" i="18"/>
  <c r="Q17" i="18"/>
  <c r="AA7" i="18"/>
  <c r="AA13" i="18"/>
  <c r="AK13" i="18"/>
  <c r="Q13" i="18"/>
  <c r="F13" i="18"/>
  <c r="K13" i="18"/>
  <c r="R13" i="18"/>
  <c r="AC13" i="18"/>
  <c r="P13" i="18"/>
  <c r="AJ13" i="18"/>
  <c r="U13" i="18"/>
  <c r="X13" i="18"/>
  <c r="AM13" i="18"/>
  <c r="AB17" i="18"/>
  <c r="P7" i="18"/>
  <c r="Z10" i="18"/>
  <c r="AD10" i="18"/>
  <c r="N9" i="18"/>
  <c r="M10" i="18"/>
  <c r="O7" i="18"/>
  <c r="F7" i="18"/>
  <c r="Y14" i="18"/>
  <c r="AG9" i="18"/>
  <c r="G13" i="18"/>
  <c r="H13" i="18"/>
  <c r="T17" i="18"/>
  <c r="X20" i="18"/>
  <c r="AH9" i="18"/>
  <c r="H7" i="18"/>
  <c r="G7" i="18"/>
  <c r="AJ9" i="18"/>
  <c r="AG10" i="18"/>
  <c r="O10" i="18"/>
  <c r="Y9" i="18"/>
  <c r="Y13" i="18"/>
  <c r="K7" i="18"/>
  <c r="AH10" i="18"/>
  <c r="AI16" i="18"/>
  <c r="V3" i="18"/>
  <c r="AN9" i="18"/>
  <c r="AB9" i="18"/>
  <c r="I7" i="18"/>
  <c r="X14" i="18"/>
  <c r="R20" i="18"/>
  <c r="Y10" i="18"/>
  <c r="O9" i="18"/>
  <c r="AK9" i="18"/>
  <c r="Q9" i="18"/>
  <c r="V16" i="18"/>
  <c r="S13" i="18"/>
  <c r="T16" i="18"/>
  <c r="Z13" i="18"/>
  <c r="AK7" i="18"/>
  <c r="I16" i="18"/>
  <c r="I20" i="18"/>
  <c r="H16" i="18"/>
  <c r="AJ17" i="18"/>
  <c r="X7" i="18"/>
  <c r="AF9" i="18"/>
  <c r="AI10" i="18"/>
  <c r="T9" i="18"/>
  <c r="J20" i="18"/>
  <c r="AG20" i="18"/>
  <c r="Q10" i="18"/>
  <c r="I9" i="18"/>
  <c r="AG13" i="18"/>
  <c r="AI7" i="18"/>
  <c r="P14" i="18"/>
  <c r="AN14" i="18"/>
  <c r="H14" i="18"/>
  <c r="X16" i="18"/>
  <c r="L16" i="18"/>
  <c r="P16" i="18"/>
  <c r="AB16" i="18"/>
  <c r="K16" i="18"/>
  <c r="AJ4" i="18"/>
  <c r="K4" i="18"/>
  <c r="AI9" i="18"/>
  <c r="K9" i="18"/>
  <c r="O4" i="18"/>
  <c r="AK3" i="18"/>
  <c r="T3" i="18"/>
  <c r="AG4" i="18"/>
  <c r="AB3" i="18"/>
  <c r="AM3" i="18"/>
  <c r="S3" i="18"/>
  <c r="I3" i="18"/>
  <c r="AL3" i="18"/>
  <c r="AB4" i="18"/>
  <c r="I4" i="18"/>
  <c r="AD3" i="18"/>
  <c r="AJ3" i="18"/>
  <c r="AI3" i="18"/>
  <c r="AM4" i="18"/>
  <c r="S4" i="18"/>
  <c r="AA4" i="18"/>
  <c r="W3" i="18"/>
  <c r="M3" i="18"/>
  <c r="F3" i="18"/>
  <c r="AE4" i="18"/>
  <c r="AN4" i="18"/>
  <c r="Q3" i="18"/>
  <c r="T4" i="18"/>
  <c r="Y3" i="18"/>
  <c r="AC4" i="18"/>
  <c r="L4" i="18"/>
  <c r="AL4" i="18"/>
  <c r="U3" i="18"/>
  <c r="J3" i="18"/>
  <c r="AH3" i="18"/>
  <c r="H3" i="18"/>
  <c r="AG3" i="18"/>
  <c r="W4" i="18"/>
  <c r="M4" i="18"/>
  <c r="AF4" i="18"/>
  <c r="N4" i="18"/>
  <c r="R4" i="18"/>
  <c r="Z3" i="18"/>
  <c r="Z4" i="18"/>
  <c r="AC3" i="18"/>
  <c r="R3" i="18"/>
  <c r="P3" i="18"/>
  <c r="X4" i="18"/>
  <c r="F4" i="18"/>
  <c r="J4" i="18"/>
  <c r="AA3" i="18"/>
  <c r="X3" i="18"/>
  <c r="Y4" i="18"/>
  <c r="AK4" i="18"/>
  <c r="AH4" i="18"/>
  <c r="AE3" i="18"/>
  <c r="G4" i="18"/>
  <c r="P4" i="18"/>
  <c r="AD4" i="18"/>
  <c r="L3" i="18"/>
  <c r="G3" i="18"/>
  <c r="K3" i="18"/>
  <c r="AF3" i="18"/>
  <c r="N3" i="18"/>
  <c r="AI4" i="18"/>
  <c r="H4" i="18"/>
  <c r="O3" i="18"/>
  <c r="Q4" i="18"/>
  <c r="V4" i="18"/>
  <c r="BC11" i="17"/>
  <c r="BC10" i="17"/>
  <c r="BC9" i="17"/>
  <c r="BC6" i="17"/>
  <c r="BC5" i="17"/>
  <c r="BC4" i="17"/>
  <c r="BC3" i="17"/>
  <c r="BC8" i="17"/>
  <c r="BC2" i="17"/>
  <c r="BC7" i="17"/>
  <c r="BA6" i="17"/>
  <c r="BA11" i="17"/>
  <c r="BA5" i="17"/>
  <c r="BA10" i="17"/>
  <c r="BA4" i="17"/>
  <c r="BA9" i="17"/>
  <c r="BA3" i="17"/>
  <c r="BA8" i="17"/>
  <c r="BA2" i="17"/>
  <c r="BA7" i="17"/>
  <c r="AY6" i="17"/>
  <c r="AY11" i="17"/>
  <c r="AY5" i="17"/>
  <c r="AY10" i="17"/>
  <c r="AY4" i="17"/>
  <c r="AY9" i="17"/>
  <c r="AY3" i="17"/>
  <c r="AY8" i="17"/>
  <c r="AY2" i="17"/>
  <c r="AY7" i="17"/>
  <c r="BO10" i="17"/>
  <c r="BO9" i="17"/>
  <c r="BO8" i="17"/>
  <c r="BO7" i="17"/>
  <c r="BO6" i="17"/>
  <c r="BO5" i="17"/>
  <c r="BO4" i="17"/>
  <c r="BO3" i="17"/>
  <c r="BO2" i="17"/>
  <c r="BM10" i="17"/>
  <c r="BM9" i="17"/>
  <c r="BM8" i="17"/>
  <c r="BM7" i="17"/>
  <c r="BM6" i="17"/>
  <c r="BM5" i="17"/>
  <c r="BM4" i="17"/>
  <c r="BM3" i="17"/>
  <c r="BM2" i="17"/>
  <c r="BK10" i="17"/>
  <c r="BK9" i="17"/>
  <c r="BK8" i="17"/>
  <c r="BK7" i="17"/>
  <c r="BK6" i="17"/>
  <c r="BK5" i="17"/>
  <c r="BK4" i="17"/>
  <c r="BK3" i="17"/>
  <c r="BK2" i="17"/>
  <c r="BO19" i="17"/>
  <c r="BO18" i="17"/>
  <c r="BO17" i="17"/>
  <c r="BO16" i="17"/>
  <c r="BO15" i="17"/>
  <c r="BO14" i="17"/>
  <c r="BO13" i="17"/>
  <c r="BO12" i="17"/>
  <c r="BO11" i="17"/>
  <c r="BM19" i="17"/>
  <c r="BM18" i="17"/>
  <c r="BM17" i="17"/>
  <c r="BM16" i="17"/>
  <c r="BM15" i="17"/>
  <c r="BM14" i="17"/>
  <c r="BM13" i="17"/>
  <c r="BM12" i="17"/>
  <c r="BM11" i="17"/>
  <c r="BK19" i="17"/>
  <c r="BK18" i="17"/>
  <c r="BK17" i="17"/>
  <c r="BK16" i="17"/>
  <c r="BK15" i="17"/>
  <c r="BK14" i="17"/>
  <c r="BK13" i="17"/>
  <c r="BK12" i="17"/>
  <c r="BK11" i="17"/>
  <c r="BI8" i="17"/>
  <c r="BI15" i="17"/>
  <c r="BI7" i="17"/>
  <c r="BI14" i="17"/>
  <c r="BI6" i="17"/>
  <c r="BI13" i="17"/>
  <c r="BI5" i="17"/>
  <c r="BI12" i="17"/>
  <c r="BI4" i="17"/>
  <c r="BI11" i="17"/>
  <c r="BI3" i="17"/>
  <c r="BI10" i="17"/>
  <c r="BI2" i="17"/>
  <c r="BI9" i="17"/>
  <c r="AM15" i="17"/>
  <c r="BG8" i="17"/>
  <c r="BG15" i="17"/>
  <c r="BG7" i="17"/>
  <c r="BG14" i="17"/>
  <c r="BG6" i="17"/>
  <c r="BG13" i="17"/>
  <c r="BG5" i="17"/>
  <c r="BG12" i="17"/>
  <c r="BG4" i="17"/>
  <c r="BG11" i="17"/>
  <c r="BG3" i="17"/>
  <c r="BG10" i="17"/>
  <c r="BG2" i="17"/>
  <c r="BG9" i="17"/>
  <c r="BE8" i="17"/>
  <c r="BE15" i="17"/>
  <c r="BE7" i="17"/>
  <c r="BE14" i="17"/>
  <c r="BE6" i="17"/>
  <c r="BE13" i="17"/>
  <c r="BE5" i="17"/>
  <c r="BE12" i="17"/>
  <c r="BE4" i="17"/>
  <c r="BE11" i="17"/>
  <c r="BE3" i="17"/>
  <c r="BE10" i="17"/>
  <c r="BE2" i="17"/>
  <c r="BE9" i="17"/>
  <c r="AM16" i="17"/>
  <c r="AM12" i="17"/>
  <c r="AM14" i="17"/>
  <c r="AM13" i="17"/>
  <c r="AM11" i="17"/>
  <c r="AM10" i="17"/>
  <c r="M65" i="17"/>
  <c r="M64" i="17"/>
  <c r="M63" i="17"/>
  <c r="M62" i="17"/>
  <c r="M61" i="17"/>
  <c r="M59" i="17"/>
  <c r="M58" i="17"/>
  <c r="M57" i="17"/>
  <c r="M56" i="17"/>
  <c r="M55" i="17"/>
  <c r="M107" i="17"/>
  <c r="M106" i="17"/>
  <c r="M105" i="17"/>
  <c r="M104" i="17"/>
  <c r="M103" i="17"/>
  <c r="M101" i="17"/>
  <c r="M100" i="17"/>
  <c r="M99" i="17"/>
  <c r="M98" i="17"/>
  <c r="M97" i="17"/>
  <c r="M95" i="17"/>
  <c r="M94" i="17"/>
  <c r="M93" i="17"/>
  <c r="M92" i="17"/>
  <c r="M91" i="17"/>
  <c r="M89" i="17"/>
  <c r="M88" i="17"/>
  <c r="M87" i="17"/>
  <c r="M86" i="17"/>
  <c r="M85" i="17"/>
  <c r="M83" i="17"/>
  <c r="M82" i="17"/>
  <c r="M81" i="17"/>
  <c r="M80" i="17"/>
  <c r="M79" i="17"/>
  <c r="M77" i="17"/>
  <c r="M76" i="17"/>
  <c r="M75" i="17"/>
  <c r="M74" i="17"/>
  <c r="M73" i="17"/>
  <c r="M71" i="17"/>
  <c r="M70" i="17"/>
  <c r="M69" i="17"/>
  <c r="M68" i="17"/>
  <c r="M67" i="17"/>
  <c r="N107" i="17"/>
  <c r="N106" i="17"/>
  <c r="N105" i="17"/>
  <c r="N104" i="17"/>
  <c r="N103" i="17"/>
  <c r="N101" i="17"/>
  <c r="N100" i="17"/>
  <c r="N99" i="17"/>
  <c r="N98" i="17"/>
  <c r="N97" i="17"/>
  <c r="N95" i="17"/>
  <c r="N94" i="17"/>
  <c r="N93" i="17"/>
  <c r="N92" i="17"/>
  <c r="N91" i="17"/>
  <c r="N89" i="17"/>
  <c r="N88" i="17"/>
  <c r="N87" i="17"/>
  <c r="N86" i="17"/>
  <c r="N85" i="17"/>
  <c r="N83" i="17"/>
  <c r="N82" i="17"/>
  <c r="N81" i="17"/>
  <c r="N80" i="17"/>
  <c r="N79" i="17"/>
  <c r="N77" i="17"/>
  <c r="N76" i="17"/>
  <c r="N75" i="17"/>
  <c r="N74" i="17"/>
  <c r="N73" i="17"/>
  <c r="N71" i="17"/>
  <c r="N70" i="17"/>
  <c r="N69" i="17"/>
  <c r="N68" i="17"/>
  <c r="N67" i="17"/>
  <c r="N65" i="17"/>
  <c r="N64" i="17"/>
  <c r="N63" i="17"/>
  <c r="N62" i="17"/>
  <c r="N61" i="17"/>
  <c r="N56" i="17"/>
  <c r="N57" i="17"/>
  <c r="N58" i="17"/>
  <c r="N59" i="17"/>
  <c r="N55" i="17"/>
  <c r="H82" i="17"/>
  <c r="I82" i="17"/>
  <c r="H81" i="17"/>
  <c r="I81" i="17"/>
  <c r="H80" i="17"/>
  <c r="I80" i="17"/>
  <c r="H79" i="17"/>
  <c r="I79" i="17"/>
  <c r="H76" i="17"/>
  <c r="I76" i="17"/>
  <c r="H75" i="17"/>
  <c r="I75" i="17"/>
  <c r="H74" i="17"/>
  <c r="I74" i="17"/>
  <c r="H73" i="17"/>
  <c r="I73" i="17"/>
  <c r="H70" i="17"/>
  <c r="I70" i="17"/>
  <c r="H69" i="17"/>
  <c r="I69" i="17"/>
  <c r="H68" i="17"/>
  <c r="I68" i="17"/>
  <c r="H67" i="17"/>
  <c r="I67" i="17"/>
  <c r="H64" i="17"/>
  <c r="I64" i="17"/>
  <c r="H63" i="17"/>
  <c r="I63" i="17"/>
  <c r="H62" i="17"/>
  <c r="I62" i="17"/>
  <c r="H61" i="17"/>
  <c r="I61" i="17"/>
  <c r="H58" i="17"/>
  <c r="I58" i="17"/>
  <c r="H57" i="17"/>
  <c r="I57" i="17"/>
  <c r="H56" i="17"/>
  <c r="I56" i="17"/>
  <c r="H55" i="17"/>
  <c r="I55" i="17"/>
  <c r="H52" i="17"/>
  <c r="I52" i="17"/>
  <c r="H51" i="17"/>
  <c r="I51" i="17"/>
  <c r="H50" i="17"/>
  <c r="I50" i="17"/>
  <c r="H49" i="17"/>
  <c r="I49" i="17"/>
  <c r="H44" i="17"/>
  <c r="H45" i="17"/>
  <c r="H46" i="17"/>
  <c r="H43" i="17"/>
  <c r="I46" i="17"/>
  <c r="I45" i="17"/>
  <c r="I44" i="17"/>
  <c r="I43" i="17"/>
  <c r="D57" i="17"/>
  <c r="C57" i="17"/>
  <c r="D56" i="17"/>
  <c r="C56" i="17"/>
  <c r="D55" i="17"/>
  <c r="C55" i="17"/>
  <c r="D51" i="17"/>
  <c r="C51" i="17"/>
  <c r="D50" i="17"/>
  <c r="C50" i="17"/>
  <c r="D49" i="17"/>
  <c r="C49" i="17"/>
  <c r="D45" i="17"/>
  <c r="C45" i="17"/>
  <c r="D44" i="17"/>
  <c r="C44" i="17"/>
  <c r="D43" i="17"/>
  <c r="C43" i="17"/>
  <c r="D39" i="17"/>
  <c r="C39" i="17"/>
  <c r="D38" i="17"/>
  <c r="C38" i="17"/>
  <c r="D37" i="17"/>
  <c r="C37" i="17"/>
  <c r="C32" i="17"/>
  <c r="D32" i="17"/>
  <c r="C33" i="17"/>
  <c r="D33" i="17"/>
  <c r="D31" i="17"/>
  <c r="C31" i="17"/>
  <c r="F1" i="3"/>
  <c r="G1" i="3"/>
  <c r="D1" i="3"/>
  <c r="H1" i="3"/>
  <c r="J1" i="3"/>
  <c r="E3" i="3"/>
  <c r="I3" i="3"/>
  <c r="K3" i="3"/>
  <c r="E2" i="3"/>
  <c r="I2" i="3"/>
  <c r="K2" i="3"/>
  <c r="F2" i="3"/>
  <c r="G2" i="3"/>
  <c r="F3" i="3"/>
  <c r="G3" i="3"/>
  <c r="D2" i="3"/>
  <c r="H2" i="3"/>
  <c r="J2" i="3"/>
  <c r="E7" i="15"/>
  <c r="S7" i="15" s="1"/>
  <c r="E1" i="3"/>
  <c r="I1" i="3"/>
  <c r="K1" i="3"/>
  <c r="E6" i="15"/>
  <c r="S6" i="15" s="1"/>
  <c r="D3" i="3"/>
  <c r="H3" i="3"/>
  <c r="J3" i="3"/>
  <c r="E8" i="15"/>
  <c r="S8" i="15" s="1"/>
  <c r="E4" i="3"/>
  <c r="I4" i="3"/>
  <c r="K4" i="3"/>
  <c r="F4" i="3"/>
  <c r="G4" i="3"/>
  <c r="D4" i="3"/>
  <c r="H4" i="3"/>
  <c r="J4" i="3"/>
  <c r="E9" i="15"/>
  <c r="S9" i="15" s="1"/>
  <c r="F5" i="3"/>
  <c r="G5" i="3"/>
  <c r="E5" i="3"/>
  <c r="I5" i="3"/>
  <c r="K5" i="3"/>
  <c r="D5" i="3"/>
  <c r="H5" i="3"/>
  <c r="J5" i="3"/>
  <c r="E10" i="15"/>
  <c r="S10" i="15" s="1"/>
  <c r="F6" i="3"/>
  <c r="G6" i="3"/>
  <c r="E6" i="3"/>
  <c r="I6" i="3"/>
  <c r="K6" i="3"/>
  <c r="E7" i="3"/>
  <c r="I7" i="3"/>
  <c r="K7" i="3"/>
  <c r="F7" i="3"/>
  <c r="G7" i="3"/>
  <c r="D6" i="3"/>
  <c r="H6" i="3"/>
  <c r="J6" i="3"/>
  <c r="E11" i="15"/>
  <c r="S11" i="15" s="1"/>
  <c r="E8" i="3"/>
  <c r="I8" i="3"/>
  <c r="K8" i="3"/>
  <c r="F8" i="3"/>
  <c r="G8" i="3"/>
  <c r="D7" i="3"/>
  <c r="H7" i="3"/>
  <c r="J7" i="3"/>
  <c r="E12" i="15"/>
  <c r="S12" i="15" s="1"/>
  <c r="D8" i="3"/>
  <c r="H8" i="3"/>
  <c r="J8" i="3"/>
  <c r="E13" i="15"/>
  <c r="S13" i="15" s="1"/>
  <c r="F9" i="3"/>
  <c r="G9" i="3"/>
  <c r="E9" i="3"/>
  <c r="I9" i="3"/>
  <c r="K9" i="3"/>
  <c r="E10" i="3"/>
  <c r="I10" i="3"/>
  <c r="K10" i="3"/>
  <c r="F10" i="3"/>
  <c r="G10" i="3"/>
  <c r="D9" i="3"/>
  <c r="H9" i="3"/>
  <c r="J9" i="3"/>
  <c r="E14" i="15"/>
  <c r="S14" i="15" s="1"/>
  <c r="F11" i="3"/>
  <c r="G11" i="3"/>
  <c r="E11" i="3"/>
  <c r="I11" i="3"/>
  <c r="K11" i="3"/>
  <c r="D10" i="3"/>
  <c r="H10" i="3"/>
  <c r="J10" i="3"/>
  <c r="E15" i="15"/>
  <c r="S15" i="15" s="1"/>
  <c r="D11" i="3"/>
  <c r="H11" i="3"/>
  <c r="J11" i="3"/>
  <c r="E16" i="15"/>
  <c r="S16" i="15" s="1"/>
  <c r="F12" i="3"/>
  <c r="G12" i="3"/>
  <c r="E12" i="3"/>
  <c r="I12" i="3"/>
  <c r="K12" i="3"/>
  <c r="D12" i="3"/>
  <c r="H12" i="3"/>
  <c r="J12" i="3"/>
  <c r="E18" i="15"/>
  <c r="S18" i="15" s="1"/>
  <c r="E13" i="3"/>
  <c r="I13" i="3"/>
  <c r="K13" i="3"/>
  <c r="F13" i="3"/>
  <c r="G13" i="3"/>
  <c r="D13" i="3"/>
  <c r="H13" i="3"/>
  <c r="J13" i="3"/>
  <c r="E19" i="15"/>
  <c r="S19" i="15" s="1"/>
  <c r="E14" i="3"/>
  <c r="I14" i="3"/>
  <c r="K14" i="3"/>
  <c r="F14" i="3"/>
  <c r="G14" i="3"/>
  <c r="D14" i="3"/>
  <c r="H14" i="3"/>
  <c r="J14" i="3"/>
  <c r="E20" i="15"/>
  <c r="S20" i="15" s="1"/>
  <c r="F15" i="3"/>
  <c r="G15" i="3"/>
  <c r="E15" i="3"/>
  <c r="I15" i="3"/>
  <c r="K15" i="3"/>
  <c r="F16" i="3"/>
  <c r="G16" i="3"/>
  <c r="E16" i="3"/>
  <c r="I16" i="3"/>
  <c r="K16" i="3"/>
  <c r="D15" i="3"/>
  <c r="H15" i="3"/>
  <c r="J15" i="3"/>
  <c r="E21" i="15"/>
  <c r="S21" i="15" s="1"/>
  <c r="D16" i="3"/>
  <c r="H16" i="3"/>
  <c r="J16" i="3"/>
  <c r="E22" i="15"/>
  <c r="S22" i="15" s="1"/>
  <c r="E17" i="3"/>
  <c r="I17" i="3"/>
  <c r="K17" i="3"/>
  <c r="F17" i="3"/>
  <c r="G17" i="3"/>
  <c r="F18" i="3"/>
  <c r="G18" i="3"/>
  <c r="E18" i="3"/>
  <c r="I18" i="3"/>
  <c r="K18" i="3"/>
  <c r="D17" i="3"/>
  <c r="H17" i="3"/>
  <c r="J17" i="3"/>
  <c r="E23" i="15"/>
  <c r="S23" i="15" s="1"/>
  <c r="D18" i="3"/>
  <c r="H18" i="3"/>
  <c r="J18" i="3"/>
  <c r="E24" i="15"/>
  <c r="S24" i="15" s="1"/>
  <c r="E19" i="3"/>
  <c r="I19" i="3"/>
  <c r="K19" i="3"/>
  <c r="F19" i="3"/>
  <c r="G19" i="3"/>
  <c r="F20" i="3"/>
  <c r="G20" i="3"/>
  <c r="E20" i="3"/>
  <c r="I20" i="3"/>
  <c r="K20" i="3"/>
  <c r="D19" i="3"/>
  <c r="H19" i="3"/>
  <c r="J19" i="3"/>
  <c r="E25" i="15"/>
  <c r="S25" i="15" s="1"/>
  <c r="D20" i="3"/>
  <c r="H20" i="3"/>
  <c r="J20" i="3"/>
  <c r="E26" i="15"/>
  <c r="S26" i="15" s="1"/>
  <c r="E21" i="3"/>
  <c r="I21" i="3"/>
  <c r="K21" i="3"/>
  <c r="F21" i="3"/>
  <c r="G21" i="3"/>
  <c r="D21" i="3"/>
  <c r="H21" i="3"/>
  <c r="J21" i="3"/>
  <c r="E27" i="15"/>
  <c r="S27" i="15" s="1"/>
  <c r="E22" i="3"/>
  <c r="I22" i="3"/>
  <c r="K22" i="3"/>
  <c r="F22" i="3"/>
  <c r="G22" i="3"/>
  <c r="F23" i="3"/>
  <c r="G23" i="3"/>
  <c r="E23" i="3"/>
  <c r="I23" i="3"/>
  <c r="K23" i="3"/>
  <c r="D22" i="3"/>
  <c r="H22" i="3"/>
  <c r="J22" i="3"/>
  <c r="E28" i="15"/>
  <c r="S28" i="15" s="1"/>
  <c r="D23" i="3"/>
  <c r="H23" i="3"/>
  <c r="J23" i="3"/>
  <c r="E29" i="15"/>
  <c r="S29" i="15" s="1"/>
  <c r="F24" i="3"/>
  <c r="G24" i="3"/>
  <c r="E24" i="3"/>
  <c r="I24" i="3"/>
  <c r="K24" i="3"/>
  <c r="F25" i="3"/>
  <c r="G25" i="3"/>
  <c r="E25" i="3"/>
  <c r="I25" i="3"/>
  <c r="K25" i="3"/>
  <c r="D24" i="3"/>
  <c r="H24" i="3"/>
  <c r="J24" i="3"/>
  <c r="E30" i="15"/>
  <c r="S30" i="15" s="1"/>
  <c r="D25" i="3"/>
  <c r="H25" i="3"/>
  <c r="J25" i="3"/>
  <c r="E31" i="15"/>
  <c r="S31" i="15" s="1"/>
  <c r="F26" i="3"/>
  <c r="G26" i="3"/>
  <c r="E26" i="3"/>
  <c r="I26" i="3"/>
  <c r="K26" i="3"/>
  <c r="E27" i="3"/>
  <c r="I27" i="3"/>
  <c r="K27" i="3"/>
  <c r="F27" i="3"/>
  <c r="G27" i="3"/>
  <c r="D26" i="3"/>
  <c r="H26" i="3"/>
  <c r="J26" i="3"/>
  <c r="E32" i="15"/>
  <c r="S32" i="15" s="1"/>
  <c r="D27" i="3"/>
  <c r="H27" i="3"/>
  <c r="J27" i="3"/>
  <c r="E33" i="15"/>
  <c r="S33" i="15" s="1"/>
  <c r="F28" i="3"/>
  <c r="G28" i="3"/>
  <c r="E28" i="3"/>
  <c r="I28" i="3"/>
  <c r="K28" i="3"/>
  <c r="F29" i="3"/>
  <c r="G29" i="3"/>
  <c r="E29" i="3"/>
  <c r="I29" i="3"/>
  <c r="K29" i="3"/>
  <c r="D28" i="3"/>
  <c r="H28" i="3"/>
  <c r="J28" i="3"/>
  <c r="E34" i="15"/>
  <c r="S34" i="15" s="1"/>
  <c r="D29" i="3"/>
  <c r="H29" i="3"/>
  <c r="J29" i="3"/>
  <c r="E35" i="15"/>
  <c r="S35" i="15" s="1"/>
  <c r="E31" i="3"/>
  <c r="I31" i="3"/>
  <c r="K31" i="3"/>
  <c r="F31" i="3"/>
  <c r="G31" i="3"/>
  <c r="F32" i="3"/>
  <c r="G32" i="3"/>
  <c r="E32" i="3"/>
  <c r="I32" i="3"/>
  <c r="K32" i="3"/>
  <c r="D31" i="3"/>
  <c r="H31" i="3"/>
  <c r="J31" i="3"/>
  <c r="E37" i="15"/>
  <c r="S37" i="15" s="1"/>
  <c r="D32" i="3"/>
  <c r="H32" i="3"/>
  <c r="J32" i="3"/>
  <c r="E38" i="15"/>
  <c r="S38" i="15" s="1"/>
  <c r="F33" i="3"/>
  <c r="G33" i="3"/>
  <c r="E33" i="3"/>
  <c r="I33" i="3"/>
  <c r="K33" i="3"/>
  <c r="D33" i="3"/>
  <c r="H33" i="3"/>
  <c r="J33" i="3"/>
  <c r="E39" i="15"/>
  <c r="S39" i="15" s="1"/>
  <c r="E34" i="3"/>
  <c r="I34" i="3"/>
  <c r="K34" i="3"/>
  <c r="F34" i="3"/>
  <c r="G34" i="3"/>
  <c r="F35" i="3"/>
  <c r="G35" i="3"/>
  <c r="E35" i="3"/>
  <c r="I35" i="3"/>
  <c r="K35" i="3"/>
  <c r="D34" i="3"/>
  <c r="H34" i="3"/>
  <c r="J34" i="3"/>
  <c r="E41" i="15"/>
  <c r="S41" i="15" s="1"/>
  <c r="D35" i="3"/>
  <c r="H35" i="3"/>
  <c r="J35" i="3"/>
  <c r="E42" i="15"/>
  <c r="S42" i="15" s="1"/>
  <c r="E36" i="3"/>
  <c r="I36" i="3"/>
  <c r="K36" i="3"/>
  <c r="F36" i="3"/>
  <c r="G36" i="3"/>
  <c r="E37" i="3"/>
  <c r="I37" i="3"/>
  <c r="K37" i="3"/>
  <c r="F37" i="3"/>
  <c r="G37" i="3"/>
  <c r="D36" i="3"/>
  <c r="H36" i="3"/>
  <c r="J36" i="3"/>
  <c r="E44" i="15"/>
  <c r="S44" i="15" s="1"/>
  <c r="D37" i="3"/>
  <c r="H37" i="3"/>
  <c r="J37" i="3"/>
  <c r="E46" i="15"/>
  <c r="S46" i="15" s="1"/>
  <c r="F38" i="3"/>
  <c r="G38" i="3"/>
  <c r="E38" i="3"/>
  <c r="I38" i="3"/>
  <c r="K38" i="3"/>
  <c r="D38" i="3"/>
  <c r="H38" i="3"/>
  <c r="J38" i="3"/>
  <c r="E47" i="15"/>
  <c r="S47" i="15" s="1"/>
  <c r="E39" i="3"/>
  <c r="I39" i="3"/>
  <c r="K39" i="3"/>
  <c r="F39" i="3"/>
  <c r="G39" i="3"/>
  <c r="E40" i="3"/>
  <c r="I40" i="3"/>
  <c r="K40" i="3"/>
  <c r="F40" i="3"/>
  <c r="G40" i="3"/>
  <c r="D39" i="3"/>
  <c r="H39" i="3"/>
  <c r="J39" i="3"/>
  <c r="E49" i="15"/>
  <c r="S49" i="15" s="1"/>
  <c r="F41" i="3"/>
  <c r="G41" i="3"/>
  <c r="E41" i="3"/>
  <c r="I41" i="3"/>
  <c r="K41" i="3"/>
  <c r="D40" i="3"/>
  <c r="H40" i="3"/>
  <c r="J40" i="3"/>
  <c r="E50" i="15"/>
  <c r="S50" i="15" s="1"/>
  <c r="D41" i="3"/>
  <c r="H41" i="3"/>
  <c r="J41" i="3"/>
  <c r="E52" i="15"/>
  <c r="S52" i="15" s="1"/>
  <c r="E42" i="3"/>
  <c r="I42" i="3"/>
  <c r="K42" i="3"/>
  <c r="F42" i="3"/>
  <c r="G42" i="3"/>
  <c r="F43" i="3"/>
  <c r="G43" i="3"/>
  <c r="E43" i="3"/>
  <c r="I43" i="3"/>
  <c r="K43" i="3"/>
  <c r="D42" i="3"/>
  <c r="H42" i="3"/>
  <c r="J42" i="3"/>
  <c r="E53" i="15"/>
  <c r="S53" i="15" s="1"/>
  <c r="D43" i="3"/>
  <c r="H43" i="3"/>
  <c r="J43" i="3"/>
  <c r="E54" i="15"/>
  <c r="S54" i="15" s="1"/>
  <c r="F44" i="3"/>
  <c r="G44" i="3"/>
  <c r="E44" i="3"/>
  <c r="I44" i="3"/>
  <c r="K44" i="3"/>
  <c r="D44" i="3"/>
  <c r="H44" i="3"/>
  <c r="J44" i="3"/>
  <c r="E55" i="15"/>
  <c r="S55" i="15" s="1"/>
  <c r="F45" i="3"/>
  <c r="G45" i="3"/>
  <c r="E45" i="3"/>
  <c r="I45" i="3"/>
  <c r="K45" i="3"/>
  <c r="D45" i="3"/>
  <c r="H45" i="3"/>
  <c r="J45" i="3"/>
  <c r="E56" i="15"/>
  <c r="S56" i="15" s="1"/>
  <c r="C47" i="3"/>
  <c r="F47" i="3"/>
  <c r="G47" i="3"/>
  <c r="C48" i="3"/>
  <c r="E47" i="3"/>
  <c r="I47" i="3"/>
  <c r="K47" i="3"/>
  <c r="B47" i="3"/>
  <c r="D47" i="3"/>
  <c r="H47" i="3"/>
  <c r="J47" i="3"/>
  <c r="B48" i="3"/>
  <c r="C49" i="3"/>
  <c r="E48" i="3"/>
  <c r="I48" i="3"/>
  <c r="K48" i="3"/>
  <c r="F48" i="3"/>
  <c r="G48" i="3"/>
  <c r="F49" i="3"/>
  <c r="G49" i="3"/>
  <c r="E49" i="3"/>
  <c r="I49" i="3"/>
  <c r="K49" i="3"/>
  <c r="D48" i="3"/>
  <c r="H48" i="3"/>
  <c r="J48" i="3"/>
  <c r="B49" i="3"/>
  <c r="D49" i="3"/>
  <c r="H49" i="3"/>
  <c r="J49" i="3"/>
</calcChain>
</file>

<file path=xl/comments1.xml><?xml version="1.0" encoding="utf-8"?>
<comments xmlns="http://schemas.openxmlformats.org/spreadsheetml/2006/main">
  <authors>
    <author>LUC EPIFANI - P691755</author>
  </authors>
  <commentList>
    <comment ref="D4" authorId="0" shapeId="0">
      <text>
        <r>
          <rPr>
            <b/>
            <sz val="8"/>
            <color indexed="81"/>
            <rFont val="Tahoma"/>
            <family val="2"/>
          </rPr>
          <t>Bourgogne Franche-Comté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<sst xmlns="http://schemas.openxmlformats.org/spreadsheetml/2006/main" count="1203" uniqueCount="135">
  <si>
    <t>A</t>
  </si>
  <si>
    <t>B</t>
  </si>
  <si>
    <t>C</t>
  </si>
  <si>
    <t>DATE
JOURNEES</t>
  </si>
  <si>
    <t>+16 ANS</t>
  </si>
  <si>
    <t>-18 ANS</t>
  </si>
  <si>
    <t>-15 ANS</t>
  </si>
  <si>
    <t>-13 ANS</t>
  </si>
  <si>
    <t>Modifier uniquement la cellule en bleu =&gt;</t>
  </si>
  <si>
    <t>Jour de Hand</t>
  </si>
  <si>
    <t>EXC / PRO / HON</t>
  </si>
  <si>
    <t>HON</t>
  </si>
  <si>
    <t>J1</t>
  </si>
  <si>
    <t>Grille à 6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</si>
  <si>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</si>
  <si>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</si>
  <si>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</si>
  <si>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</si>
  <si>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</si>
  <si>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</si>
  <si>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</si>
  <si>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</si>
  <si>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</si>
  <si>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Grille à 8</t>
  </si>
  <si>
    <t>J11</t>
  </si>
  <si>
    <t>J12</t>
  </si>
  <si>
    <t>J13</t>
  </si>
  <si>
    <t>J14</t>
  </si>
  <si>
    <t>Grille à 10</t>
  </si>
  <si>
    <t>J15</t>
  </si>
  <si>
    <t>J16</t>
  </si>
  <si>
    <t>J17</t>
  </si>
  <si>
    <t>J18</t>
  </si>
  <si>
    <t>U13M</t>
  </si>
  <si>
    <t>U15M</t>
  </si>
  <si>
    <t>U18M</t>
  </si>
  <si>
    <t>U13F</t>
  </si>
  <si>
    <t>U15F</t>
  </si>
  <si>
    <t>U18F</t>
  </si>
  <si>
    <t>Grille</t>
  </si>
  <si>
    <t>10/11 NOV</t>
  </si>
  <si>
    <t>17/18 NOV</t>
  </si>
  <si>
    <t>24/25 NOV</t>
  </si>
  <si>
    <t>01/02 DEC</t>
  </si>
  <si>
    <t>08/09 DEC</t>
  </si>
  <si>
    <t>15/16 DEC</t>
  </si>
  <si>
    <t>22/23 DEC</t>
  </si>
  <si>
    <t>29/30 DEC</t>
  </si>
  <si>
    <t>05/06 JAN</t>
  </si>
  <si>
    <t>12/13 JAN</t>
  </si>
  <si>
    <t>19/20 JAN</t>
  </si>
  <si>
    <t>26/27 JAN</t>
  </si>
  <si>
    <t>02/03 FEV</t>
  </si>
  <si>
    <t>09/10 FEV</t>
  </si>
  <si>
    <t>16/17 FEV</t>
  </si>
  <si>
    <t>23/24 FEV</t>
  </si>
  <si>
    <t>02/03 MAR</t>
  </si>
  <si>
    <t>09/10 MAR</t>
  </si>
  <si>
    <t>16/17 MAR</t>
  </si>
  <si>
    <t>23/24 MAR</t>
  </si>
  <si>
    <t>30/31 MAR</t>
  </si>
  <si>
    <t>06/07 AVR</t>
  </si>
  <si>
    <t>13/14 AVR</t>
  </si>
  <si>
    <t>20/21 AVR</t>
  </si>
  <si>
    <t>27/28 AVR</t>
  </si>
  <si>
    <t>04/05 MAI</t>
  </si>
  <si>
    <t>11/12 MAI</t>
  </si>
  <si>
    <t>18/19 MAI</t>
  </si>
  <si>
    <t>25/26 MAI</t>
  </si>
  <si>
    <t>01/02 JUIN</t>
  </si>
  <si>
    <t>08/09 JUIN</t>
  </si>
  <si>
    <t>15/16 JUIN</t>
  </si>
  <si>
    <t>22/23 JUIN</t>
  </si>
  <si>
    <t>29/30 JUIN</t>
  </si>
  <si>
    <t>06/07 JUIL</t>
  </si>
  <si>
    <t>N°</t>
  </si>
  <si>
    <t>D</t>
  </si>
  <si>
    <t>E</t>
  </si>
  <si>
    <t>Calcul
grille
6</t>
  </si>
  <si>
    <t>Calcul
grille
8</t>
  </si>
  <si>
    <t>position n°</t>
  </si>
  <si>
    <t>position J</t>
  </si>
  <si>
    <t>Calcul
grille
10</t>
  </si>
  <si>
    <t>Grilles</t>
  </si>
  <si>
    <t>grilles</t>
  </si>
  <si>
    <t>CALENDRIER DES COMPETITIONS 2019 / 2020</t>
  </si>
  <si>
    <t>EXC / PRO</t>
  </si>
  <si>
    <t>Lissage</t>
  </si>
  <si>
    <t>3F - Détection M</t>
  </si>
  <si>
    <t>R</t>
  </si>
  <si>
    <t>1/2 FIN</t>
  </si>
  <si>
    <t>FINALES</t>
  </si>
  <si>
    <t>3M - Détection F</t>
  </si>
  <si>
    <t xml:space="preserve"> INTER-BASSINS 1 - 2007</t>
  </si>
  <si>
    <t>GRAND STADE TERRITORIAL</t>
  </si>
  <si>
    <t>BEACH HAND</t>
  </si>
  <si>
    <t>BEACH
HANDBALL
-16 / +16</t>
  </si>
  <si>
    <t>ANNEE 2008
ANNEE 2009</t>
  </si>
  <si>
    <t>REGIONALES  HB ENSEMBLE</t>
  </si>
  <si>
    <t>CARREFOUR
DES FORMATIONS</t>
  </si>
  <si>
    <t>CDF</t>
  </si>
  <si>
    <t>ICREG  T2 2006</t>
  </si>
  <si>
    <t>IC NAT  T1 2006</t>
  </si>
  <si>
    <t>IC REG T1 2006</t>
  </si>
  <si>
    <t>08 MAI</t>
  </si>
  <si>
    <t>21 MAI</t>
  </si>
  <si>
    <t>8 MAI</t>
  </si>
  <si>
    <t>1 JUIN</t>
  </si>
  <si>
    <t>HB ENSEMBLE
HB FAUTEUIL
HAND'ADAPTE</t>
  </si>
  <si>
    <t>13 AVR</t>
  </si>
  <si>
    <t>lundi de Pâques</t>
  </si>
  <si>
    <t>jeudi 8 mai</t>
  </si>
  <si>
    <t>Ascension</t>
  </si>
  <si>
    <t>Pentecôte</t>
  </si>
  <si>
    <t>BARRAGES</t>
  </si>
  <si>
    <t>11 NOV</t>
  </si>
  <si>
    <t>Détection M</t>
  </si>
  <si>
    <t>Détection F</t>
  </si>
  <si>
    <t>QUALIF CH. France
HAND'ADAPTE</t>
  </si>
  <si>
    <t>Ch. France
HAND'ADAPTE</t>
  </si>
  <si>
    <t>FINALE HANDFAUTEIL
FINALE HANDADAPTE</t>
  </si>
  <si>
    <t>INTER BASSINS 2007</t>
  </si>
  <si>
    <t>IC NAT  T2 2006</t>
  </si>
  <si>
    <t>15 - IC NAT  T2 2006</t>
  </si>
  <si>
    <t>INTERBASSINS  2008</t>
  </si>
  <si>
    <t>INTERBASSINS 2008</t>
  </si>
  <si>
    <t>HAND à 4 2007/08</t>
  </si>
  <si>
    <t>FINALES BFC
FINALES INTERCOMS NAT</t>
  </si>
  <si>
    <t>FINALES BFC</t>
  </si>
  <si>
    <t>01 MAI</t>
  </si>
  <si>
    <t>Coupe
de
France</t>
  </si>
  <si>
    <t>N3F / PN / EXC / HON</t>
  </si>
  <si>
    <r>
      <t xml:space="preserve">FINALES / </t>
    </r>
    <r>
      <rPr>
        <b/>
        <i/>
        <sz val="8"/>
        <color theme="3"/>
        <rFont val="Calibri"/>
        <family val="2"/>
        <scheme val="minor"/>
      </rPr>
      <t>BARRAGES</t>
    </r>
  </si>
  <si>
    <r>
      <t>1</t>
    </r>
    <r>
      <rPr>
        <b/>
        <vertAlign val="superscript"/>
        <sz val="8"/>
        <color rgb="FF002060"/>
        <rFont val="Calibri"/>
        <family val="2"/>
        <scheme val="minor"/>
      </rPr>
      <t>ere</t>
    </r>
    <r>
      <rPr>
        <b/>
        <sz val="8"/>
        <color rgb="FF002060"/>
        <rFont val="Calibri"/>
        <family val="2"/>
        <scheme val="minor"/>
      </rPr>
      <t xml:space="preserve"> &amp; 2</t>
    </r>
    <r>
      <rPr>
        <b/>
        <vertAlign val="superscript"/>
        <sz val="8"/>
        <color rgb="FF002060"/>
        <rFont val="Calibri"/>
        <family val="2"/>
        <scheme val="minor"/>
      </rPr>
      <t>éme</t>
    </r>
    <r>
      <rPr>
        <b/>
        <sz val="8"/>
        <color rgb="FF002060"/>
        <rFont val="Calibri"/>
        <family val="2"/>
        <scheme val="minor"/>
      </rPr>
      <t xml:space="preserve"> DT (12éq)</t>
    </r>
  </si>
  <si>
    <r>
      <t>1</t>
    </r>
    <r>
      <rPr>
        <b/>
        <vertAlign val="superscript"/>
        <sz val="8"/>
        <color rgb="FF002060"/>
        <rFont val="Calibri"/>
        <family val="2"/>
        <scheme val="minor"/>
      </rPr>
      <t>ere</t>
    </r>
    <r>
      <rPr>
        <b/>
        <sz val="8"/>
        <color rgb="FF002060"/>
        <rFont val="Calibri"/>
        <family val="2"/>
        <scheme val="minor"/>
      </rPr>
      <t xml:space="preserve"> &amp; 2</t>
    </r>
    <r>
      <rPr>
        <b/>
        <vertAlign val="superscript"/>
        <sz val="8"/>
        <color rgb="FF002060"/>
        <rFont val="Calibri"/>
        <family val="2"/>
        <scheme val="minor"/>
      </rPr>
      <t>éme</t>
    </r>
    <r>
      <rPr>
        <b/>
        <sz val="8"/>
        <color rgb="FF002060"/>
        <rFont val="Calibri"/>
        <family val="2"/>
        <scheme val="minor"/>
      </rPr>
      <t xml:space="preserve"> DT (10éq)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</si>
</sst>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"/>
    <numFmt numFmtId="165" formatCode="mmm"/>
  </numFmts>
  <fonts count="45" x14ac:knownFonts="1"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0"/>
      <name val="Arial Narrow"/>
      <family val="2"/>
    </font>
    <font>
      <b/>
      <sz val="9"/>
      <color rgb="FF002060"/>
      <name val="Arial"/>
      <family val="2"/>
    </font>
    <font>
      <sz val="10"/>
      <name val="Arial"/>
      <family val="2"/>
    </font>
    <font>
      <sz val="10"/>
      <color theme="1" tint="0.249977111117893"/>
      <name val="Arial Narrow"/>
      <family val="2"/>
    </font>
    <font>
      <sz val="8"/>
      <color theme="1" tint="0.249977111117893"/>
      <name val="Arial Narrow"/>
      <family val="2"/>
    </font>
    <font>
      <b/>
      <sz val="10"/>
      <color theme="1" tint="0.249977111117893"/>
      <name val="Arial Narrow"/>
      <family val="2"/>
    </font>
    <font>
      <b/>
      <sz val="8"/>
      <color theme="1" tint="0.249977111117893"/>
      <name val="Arial Narrow"/>
      <family val="2"/>
    </font>
    <font>
      <b/>
      <sz val="10"/>
      <color theme="1" tint="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 tint="0.249977111117893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color rgb="FF002060"/>
      <name val="Parka Regular"/>
      <family val="3"/>
    </font>
    <font>
      <b/>
      <sz val="10"/>
      <color rgb="FF002060"/>
      <name val="Parka Regular"/>
      <family val="3"/>
    </font>
    <font>
      <b/>
      <sz val="8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FF6699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8"/>
      <color rgb="FF800000"/>
      <name val="Calibri"/>
      <family val="2"/>
      <scheme val="minor"/>
    </font>
    <font>
      <b/>
      <i/>
      <sz val="8"/>
      <color theme="4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9C0006"/>
      <name val="Calibri"/>
      <family val="2"/>
      <scheme val="minor"/>
    </font>
    <font>
      <b/>
      <sz val="8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rgb="FF9C6500"/>
      <name val="Calibri"/>
      <family val="2"/>
      <scheme val="minor"/>
    </font>
    <font>
      <b/>
      <sz val="8"/>
      <color rgb="FF006100"/>
      <name val="Calibri"/>
      <family val="2"/>
      <scheme val="minor"/>
    </font>
    <font>
      <b/>
      <i/>
      <sz val="8"/>
      <color rgb="FF9C650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u/>
      <sz val="10"/>
      <color theme="11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6"/>
      <color theme="1"/>
      <name val="Calibri"/>
      <family val="2"/>
      <scheme val="minor"/>
    </font>
    <font>
      <b/>
      <vertAlign val="superscript"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b/>
      <i/>
      <sz val="8"/>
      <color theme="3"/>
      <name val="Calibri"/>
      <family val="2"/>
      <scheme val="minor"/>
    </font>
    <font>
      <b/>
      <sz val="8"/>
      <color indexed="56"/>
      <name val="Calibri"/>
      <family val="2"/>
      <charset val="1"/>
    </font>
    <font>
      <b/>
      <sz val="8"/>
      <color indexed="62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54"/>
        <bgColor indexed="23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49">
    <xf numFmtId="0" fontId="0" fillId="0" borderId="0"/>
    <xf numFmtId="0" fontId="6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0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7" fillId="15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21" borderId="0" applyNumberFormat="0" applyBorder="0" applyAlignment="0" applyProtection="0"/>
    <xf numFmtId="0" fontId="43" fillId="23" borderId="0" applyNumberFormat="0" applyBorder="0" applyAlignment="0" applyProtection="0"/>
    <xf numFmtId="0" fontId="44" fillId="24" borderId="0" applyNumberFormat="0" applyBorder="0" applyAlignment="0" applyProtection="0"/>
  </cellStyleXfs>
  <cellXfs count="292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4" fontId="4" fillId="2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4" fontId="8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8" fillId="6" borderId="3" xfId="2" quotePrefix="1" applyFont="1" applyFill="1" applyBorder="1" applyAlignment="1">
      <alignment horizontal="center" vertical="center"/>
    </xf>
    <xf numFmtId="0" fontId="18" fillId="6" borderId="4" xfId="2" applyFont="1" applyFill="1" applyBorder="1" applyAlignment="1">
      <alignment horizontal="center" vertical="center"/>
    </xf>
    <xf numFmtId="0" fontId="19" fillId="9" borderId="5" xfId="0" applyFont="1" applyFill="1" applyBorder="1" applyAlignment="1">
      <alignment vertical="center"/>
    </xf>
    <xf numFmtId="0" fontId="19" fillId="7" borderId="8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vertical="center"/>
    </xf>
    <xf numFmtId="0" fontId="18" fillId="8" borderId="5" xfId="0" applyFont="1" applyFill="1" applyBorder="1" applyAlignment="1">
      <alignment horizontal="center" vertical="center"/>
    </xf>
    <xf numFmtId="0" fontId="18" fillId="8" borderId="18" xfId="0" applyFont="1" applyFill="1" applyBorder="1" applyAlignment="1">
      <alignment horizontal="center" vertical="center"/>
    </xf>
    <xf numFmtId="0" fontId="18" fillId="8" borderId="8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6" borderId="11" xfId="2" quotePrefix="1" applyFont="1" applyFill="1" applyBorder="1" applyAlignment="1">
      <alignment horizontal="center" vertical="center"/>
    </xf>
    <xf numFmtId="0" fontId="18" fillId="6" borderId="12" xfId="2" applyFont="1" applyFill="1" applyBorder="1" applyAlignment="1">
      <alignment horizontal="center" vertical="center"/>
    </xf>
    <xf numFmtId="0" fontId="18" fillId="6" borderId="21" xfId="2" quotePrefix="1" applyFont="1" applyFill="1" applyBorder="1" applyAlignment="1">
      <alignment horizontal="center" vertical="center"/>
    </xf>
    <xf numFmtId="0" fontId="18" fillId="6" borderId="1" xfId="2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25" xfId="0" applyFont="1" applyFill="1" applyBorder="1" applyAlignment="1">
      <alignment horizontal="center" vertical="center"/>
    </xf>
    <xf numFmtId="0" fontId="26" fillId="13" borderId="25" xfId="6" applyFont="1" applyBorder="1" applyAlignment="1">
      <alignment horizontal="center" vertical="center"/>
    </xf>
    <xf numFmtId="0" fontId="25" fillId="12" borderId="25" xfId="5" applyFont="1" applyBorder="1" applyAlignment="1">
      <alignment horizontal="center" vertical="center"/>
    </xf>
    <xf numFmtId="0" fontId="24" fillId="8" borderId="25" xfId="0" applyFont="1" applyFill="1" applyBorder="1" applyAlignment="1">
      <alignment horizontal="center" vertical="center"/>
    </xf>
    <xf numFmtId="0" fontId="24" fillId="14" borderId="25" xfId="0" applyFont="1" applyFill="1" applyBorder="1" applyAlignment="1">
      <alignment horizontal="center" vertical="center"/>
    </xf>
    <xf numFmtId="0" fontId="24" fillId="11" borderId="25" xfId="0" applyFont="1" applyFill="1" applyBorder="1" applyAlignment="1">
      <alignment horizontal="center" vertical="center"/>
    </xf>
    <xf numFmtId="0" fontId="24" fillId="14" borderId="29" xfId="0" applyFont="1" applyFill="1" applyBorder="1" applyAlignment="1">
      <alignment horizontal="center" vertical="center"/>
    </xf>
    <xf numFmtId="0" fontId="24" fillId="14" borderId="30" xfId="0" applyFont="1" applyFill="1" applyBorder="1" applyAlignment="1">
      <alignment horizontal="center" vertical="center"/>
    </xf>
    <xf numFmtId="0" fontId="24" fillId="8" borderId="30" xfId="0" applyFont="1" applyFill="1" applyBorder="1" applyAlignment="1">
      <alignment horizontal="center" vertical="center"/>
    </xf>
    <xf numFmtId="0" fontId="24" fillId="11" borderId="30" xfId="0" applyFont="1" applyFill="1" applyBorder="1" applyAlignment="1">
      <alignment horizontal="center" vertical="center"/>
    </xf>
    <xf numFmtId="0" fontId="24" fillId="11" borderId="31" xfId="0" applyFont="1" applyFill="1" applyBorder="1" applyAlignment="1">
      <alignment horizontal="center" vertical="center"/>
    </xf>
    <xf numFmtId="0" fontId="24" fillId="14" borderId="18" xfId="0" applyFont="1" applyFill="1" applyBorder="1" applyAlignment="1">
      <alignment horizontal="center" vertical="center"/>
    </xf>
    <xf numFmtId="0" fontId="24" fillId="11" borderId="32" xfId="0" applyFont="1" applyFill="1" applyBorder="1" applyAlignment="1">
      <alignment horizontal="center" vertical="center"/>
    </xf>
    <xf numFmtId="0" fontId="24" fillId="14" borderId="33" xfId="0" applyFont="1" applyFill="1" applyBorder="1" applyAlignment="1">
      <alignment horizontal="center" vertical="center"/>
    </xf>
    <xf numFmtId="0" fontId="24" fillId="14" borderId="34" xfId="0" applyFont="1" applyFill="1" applyBorder="1" applyAlignment="1">
      <alignment horizontal="center" vertical="center"/>
    </xf>
    <xf numFmtId="0" fontId="24" fillId="8" borderId="34" xfId="0" applyFont="1" applyFill="1" applyBorder="1" applyAlignment="1">
      <alignment horizontal="center" vertical="center"/>
    </xf>
    <xf numFmtId="0" fontId="24" fillId="11" borderId="34" xfId="0" applyFont="1" applyFill="1" applyBorder="1" applyAlignment="1">
      <alignment horizontal="center" vertical="center"/>
    </xf>
    <xf numFmtId="0" fontId="24" fillId="11" borderId="35" xfId="0" applyFont="1" applyFill="1" applyBorder="1" applyAlignment="1">
      <alignment horizontal="center" vertical="center"/>
    </xf>
    <xf numFmtId="0" fontId="24" fillId="11" borderId="36" xfId="0" applyFont="1" applyFill="1" applyBorder="1" applyAlignment="1">
      <alignment horizontal="center" vertical="center"/>
    </xf>
    <xf numFmtId="0" fontId="24" fillId="11" borderId="22" xfId="0" applyFont="1" applyFill="1" applyBorder="1" applyAlignment="1">
      <alignment horizontal="center" vertical="center"/>
    </xf>
    <xf numFmtId="0" fontId="24" fillId="11" borderId="37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30" fillId="16" borderId="0" xfId="6" applyFont="1" applyFill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30" fillId="16" borderId="0" xfId="6" applyFont="1" applyFill="1" applyBorder="1" applyAlignment="1">
      <alignment horizontal="right" vertical="center" wrapText="1"/>
    </xf>
    <xf numFmtId="0" fontId="30" fillId="8" borderId="0" xfId="6" applyFont="1" applyFill="1" applyBorder="1" applyAlignment="1">
      <alignment horizontal="right" vertical="center" wrapText="1"/>
    </xf>
    <xf numFmtId="0" fontId="30" fillId="8" borderId="0" xfId="6" applyFont="1" applyFill="1" applyBorder="1" applyAlignment="1">
      <alignment horizontal="center" vertical="center"/>
    </xf>
    <xf numFmtId="0" fontId="30" fillId="17" borderId="0" xfId="6" applyFont="1" applyFill="1" applyBorder="1" applyAlignment="1">
      <alignment horizontal="right" vertical="center" wrapText="1"/>
    </xf>
    <xf numFmtId="0" fontId="30" fillId="17" borderId="0" xfId="6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4" fillId="16" borderId="25" xfId="0" applyFont="1" applyFill="1" applyBorder="1" applyAlignment="1">
      <alignment horizontal="center" vertical="center"/>
    </xf>
    <xf numFmtId="0" fontId="24" fillId="18" borderId="25" xfId="0" applyFont="1" applyFill="1" applyBorder="1" applyAlignment="1">
      <alignment horizontal="center" vertical="center"/>
    </xf>
    <xf numFmtId="0" fontId="24" fillId="19" borderId="25" xfId="0" applyFont="1" applyFill="1" applyBorder="1" applyAlignment="1">
      <alignment horizontal="center" vertical="center"/>
    </xf>
    <xf numFmtId="0" fontId="24" fillId="16" borderId="32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16" borderId="45" xfId="0" applyFont="1" applyFill="1" applyBorder="1" applyAlignment="1">
      <alignment horizontal="center" vertical="center"/>
    </xf>
    <xf numFmtId="0" fontId="24" fillId="16" borderId="47" xfId="0" applyFont="1" applyFill="1" applyBorder="1" applyAlignment="1">
      <alignment horizontal="center" vertical="center"/>
    </xf>
    <xf numFmtId="0" fontId="26" fillId="13" borderId="33" xfId="6" applyFont="1" applyBorder="1" applyAlignment="1">
      <alignment horizontal="center" vertical="center"/>
    </xf>
    <xf numFmtId="0" fontId="26" fillId="13" borderId="34" xfId="6" applyFont="1" applyBorder="1" applyAlignment="1">
      <alignment horizontal="center" vertical="center"/>
    </xf>
    <xf numFmtId="0" fontId="26" fillId="13" borderId="35" xfId="6" applyFont="1" applyBorder="1" applyAlignment="1">
      <alignment horizontal="center" vertical="center"/>
    </xf>
    <xf numFmtId="0" fontId="24" fillId="16" borderId="48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16" borderId="41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/>
    </xf>
    <xf numFmtId="0" fontId="26" fillId="13" borderId="14" xfId="6" applyBorder="1" applyAlignment="1">
      <alignment horizontal="center" vertical="center"/>
    </xf>
    <xf numFmtId="0" fontId="26" fillId="13" borderId="5" xfId="6" applyBorder="1" applyAlignment="1">
      <alignment horizontal="center" vertical="center"/>
    </xf>
    <xf numFmtId="0" fontId="26" fillId="13" borderId="6" xfId="6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16" borderId="29" xfId="0" applyFont="1" applyFill="1" applyBorder="1" applyAlignment="1">
      <alignment horizontal="center" vertical="center"/>
    </xf>
    <xf numFmtId="0" fontId="24" fillId="16" borderId="30" xfId="0" applyFont="1" applyFill="1" applyBorder="1" applyAlignment="1">
      <alignment horizontal="center" vertical="center"/>
    </xf>
    <xf numFmtId="0" fontId="24" fillId="16" borderId="31" xfId="0" applyFont="1" applyFill="1" applyBorder="1" applyAlignment="1">
      <alignment horizontal="center" vertical="center"/>
    </xf>
    <xf numFmtId="0" fontId="24" fillId="16" borderId="18" xfId="0" applyFont="1" applyFill="1" applyBorder="1" applyAlignment="1">
      <alignment horizontal="center" vertical="center"/>
    </xf>
    <xf numFmtId="0" fontId="24" fillId="11" borderId="29" xfId="0" applyFont="1" applyFill="1" applyBorder="1" applyAlignment="1">
      <alignment horizontal="center" vertical="center"/>
    </xf>
    <xf numFmtId="0" fontId="24" fillId="11" borderId="18" xfId="0" applyFont="1" applyFill="1" applyBorder="1" applyAlignment="1">
      <alignment horizontal="center" vertical="center"/>
    </xf>
    <xf numFmtId="0" fontId="24" fillId="18" borderId="18" xfId="0" applyFont="1" applyFill="1" applyBorder="1" applyAlignment="1">
      <alignment horizontal="center" vertical="center"/>
    </xf>
    <xf numFmtId="0" fontId="24" fillId="18" borderId="32" xfId="0" applyFont="1" applyFill="1" applyBorder="1" applyAlignment="1">
      <alignment horizontal="center" vertical="center"/>
    </xf>
    <xf numFmtId="0" fontId="24" fillId="19" borderId="18" xfId="0" applyFont="1" applyFill="1" applyBorder="1" applyAlignment="1">
      <alignment horizontal="center" vertical="center"/>
    </xf>
    <xf numFmtId="0" fontId="24" fillId="19" borderId="32" xfId="0" applyFont="1" applyFill="1" applyBorder="1" applyAlignment="1">
      <alignment horizontal="center" vertical="center"/>
    </xf>
    <xf numFmtId="0" fontId="24" fillId="19" borderId="33" xfId="0" applyFont="1" applyFill="1" applyBorder="1" applyAlignment="1">
      <alignment horizontal="center" vertical="center"/>
    </xf>
    <xf numFmtId="0" fontId="24" fillId="19" borderId="34" xfId="0" applyFont="1" applyFill="1" applyBorder="1" applyAlignment="1">
      <alignment horizontal="center" vertical="center"/>
    </xf>
    <xf numFmtId="0" fontId="24" fillId="19" borderId="35" xfId="0" applyFont="1" applyFill="1" applyBorder="1" applyAlignment="1">
      <alignment horizontal="center" vertical="center"/>
    </xf>
    <xf numFmtId="0" fontId="24" fillId="11" borderId="53" xfId="0" applyFont="1" applyFill="1" applyBorder="1" applyAlignment="1">
      <alignment horizontal="center" vertical="center"/>
    </xf>
    <xf numFmtId="0" fontId="24" fillId="11" borderId="41" xfId="0" applyFont="1" applyFill="1" applyBorder="1" applyAlignment="1">
      <alignment horizontal="center" vertical="center"/>
    </xf>
    <xf numFmtId="0" fontId="24" fillId="18" borderId="41" xfId="0" applyFont="1" applyFill="1" applyBorder="1" applyAlignment="1">
      <alignment horizontal="center" vertical="center"/>
    </xf>
    <xf numFmtId="0" fontId="24" fillId="19" borderId="41" xfId="0" applyFont="1" applyFill="1" applyBorder="1" applyAlignment="1">
      <alignment horizontal="center" vertical="center"/>
    </xf>
    <xf numFmtId="0" fontId="24" fillId="19" borderId="49" xfId="0" applyFont="1" applyFill="1" applyBorder="1" applyAlignment="1">
      <alignment horizontal="center" vertical="center"/>
    </xf>
    <xf numFmtId="0" fontId="24" fillId="14" borderId="41" xfId="0" applyFont="1" applyFill="1" applyBorder="1" applyAlignment="1">
      <alignment horizontal="center" vertical="center"/>
    </xf>
    <xf numFmtId="0" fontId="24" fillId="8" borderId="41" xfId="0" applyFont="1" applyFill="1" applyBorder="1" applyAlignment="1">
      <alignment horizontal="center" vertical="center"/>
    </xf>
    <xf numFmtId="0" fontId="24" fillId="14" borderId="32" xfId="0" applyFont="1" applyFill="1" applyBorder="1" applyAlignment="1">
      <alignment horizontal="center" vertical="center"/>
    </xf>
    <xf numFmtId="0" fontId="24" fillId="8" borderId="18" xfId="0" applyFont="1" applyFill="1" applyBorder="1" applyAlignment="1">
      <alignment horizontal="center" vertical="center"/>
    </xf>
    <xf numFmtId="0" fontId="24" fillId="8" borderId="32" xfId="0" applyFont="1" applyFill="1" applyBorder="1" applyAlignment="1">
      <alignment horizontal="center" vertical="center"/>
    </xf>
    <xf numFmtId="0" fontId="24" fillId="8" borderId="33" xfId="0" applyFont="1" applyFill="1" applyBorder="1" applyAlignment="1">
      <alignment horizontal="center" vertical="center"/>
    </xf>
    <xf numFmtId="0" fontId="24" fillId="8" borderId="35" xfId="0" applyFont="1" applyFill="1" applyBorder="1" applyAlignment="1">
      <alignment horizontal="center" vertical="center"/>
    </xf>
    <xf numFmtId="0" fontId="24" fillId="8" borderId="49" xfId="0" applyFont="1" applyFill="1" applyBorder="1" applyAlignment="1">
      <alignment horizontal="center" vertical="center"/>
    </xf>
    <xf numFmtId="0" fontId="32" fillId="13" borderId="53" xfId="6" applyFont="1" applyBorder="1" applyAlignment="1">
      <alignment horizontal="center" vertical="center"/>
    </xf>
    <xf numFmtId="0" fontId="32" fillId="13" borderId="30" xfId="6" applyFont="1" applyBorder="1" applyAlignment="1">
      <alignment horizontal="center" vertical="center" wrapText="1"/>
    </xf>
    <xf numFmtId="0" fontId="32" fillId="13" borderId="31" xfId="6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3" fillId="16" borderId="9" xfId="0" applyFont="1" applyFill="1" applyBorder="1" applyAlignment="1">
      <alignment horizontal="center" vertical="center"/>
    </xf>
    <xf numFmtId="0" fontId="33" fillId="16" borderId="10" xfId="0" applyFont="1" applyFill="1" applyBorder="1" applyAlignment="1">
      <alignment horizontal="center" vertical="center"/>
    </xf>
    <xf numFmtId="0" fontId="33" fillId="14" borderId="10" xfId="0" applyFont="1" applyFill="1" applyBorder="1" applyAlignment="1">
      <alignment horizontal="center" vertical="center"/>
    </xf>
    <xf numFmtId="0" fontId="33" fillId="8" borderId="10" xfId="0" applyFont="1" applyFill="1" applyBorder="1" applyAlignment="1">
      <alignment horizontal="center" vertical="center"/>
    </xf>
    <xf numFmtId="0" fontId="33" fillId="8" borderId="24" xfId="0" applyFont="1" applyFill="1" applyBorder="1" applyAlignment="1">
      <alignment horizontal="center" vertical="center"/>
    </xf>
    <xf numFmtId="0" fontId="32" fillId="13" borderId="3" xfId="6" applyFont="1" applyBorder="1" applyAlignment="1">
      <alignment horizontal="center" vertical="center"/>
    </xf>
    <xf numFmtId="0" fontId="32" fillId="13" borderId="54" xfId="6" applyFont="1" applyBorder="1" applyAlignment="1">
      <alignment horizontal="center" vertical="center"/>
    </xf>
    <xf numFmtId="0" fontId="33" fillId="11" borderId="9" xfId="0" applyFont="1" applyFill="1" applyBorder="1" applyAlignment="1">
      <alignment horizontal="center" vertical="center"/>
    </xf>
    <xf numFmtId="0" fontId="33" fillId="11" borderId="10" xfId="0" applyFont="1" applyFill="1" applyBorder="1" applyAlignment="1">
      <alignment horizontal="center" vertical="center"/>
    </xf>
    <xf numFmtId="0" fontId="33" fillId="18" borderId="10" xfId="0" applyFont="1" applyFill="1" applyBorder="1" applyAlignment="1">
      <alignment horizontal="center" vertical="center"/>
    </xf>
    <xf numFmtId="0" fontId="33" fillId="19" borderId="10" xfId="0" applyFont="1" applyFill="1" applyBorder="1" applyAlignment="1">
      <alignment horizontal="center" vertical="center"/>
    </xf>
    <xf numFmtId="0" fontId="33" fillId="19" borderId="24" xfId="0" applyFont="1" applyFill="1" applyBorder="1" applyAlignment="1">
      <alignment horizontal="center" vertical="center"/>
    </xf>
    <xf numFmtId="0" fontId="32" fillId="13" borderId="23" xfId="6" applyFont="1" applyBorder="1" applyAlignment="1">
      <alignment horizontal="center" vertical="center"/>
    </xf>
    <xf numFmtId="0" fontId="32" fillId="13" borderId="55" xfId="6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13" borderId="42" xfId="6" applyFont="1" applyBorder="1" applyAlignment="1">
      <alignment horizontal="center" vertical="center"/>
    </xf>
    <xf numFmtId="0" fontId="32" fillId="13" borderId="50" xfId="6" applyFont="1" applyBorder="1" applyAlignment="1">
      <alignment horizontal="center" vertical="center" wrapText="1"/>
    </xf>
    <xf numFmtId="0" fontId="32" fillId="13" borderId="51" xfId="6" applyFont="1" applyBorder="1" applyAlignment="1">
      <alignment horizontal="center" vertical="center" wrapText="1"/>
    </xf>
    <xf numFmtId="0" fontId="32" fillId="13" borderId="52" xfId="6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5" xfId="4" applyFont="1" applyFill="1" applyBorder="1" applyAlignment="1">
      <alignment horizontal="center" vertical="center"/>
    </xf>
    <xf numFmtId="0" fontId="22" fillId="0" borderId="8" xfId="4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vertical="center"/>
    </xf>
    <xf numFmtId="0" fontId="24" fillId="0" borderId="5" xfId="4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20" borderId="8" xfId="0" applyFont="1" applyFill="1" applyBorder="1" applyAlignment="1">
      <alignment horizontal="center" vertical="center" wrapText="1"/>
    </xf>
    <xf numFmtId="0" fontId="18" fillId="0" borderId="10" xfId="4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 wrapText="1"/>
    </xf>
    <xf numFmtId="16" fontId="18" fillId="0" borderId="5" xfId="0" applyNumberFormat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8" xfId="4" applyFont="1" applyFill="1" applyBorder="1" applyAlignment="1">
      <alignment horizontal="center" vertical="center"/>
    </xf>
    <xf numFmtId="0" fontId="24" fillId="21" borderId="5" xfId="46" applyFont="1" applyBorder="1" applyAlignment="1">
      <alignment horizontal="center" vertical="center"/>
    </xf>
    <xf numFmtId="0" fontId="37" fillId="21" borderId="0" xfId="46" applyFont="1" applyAlignment="1">
      <alignment vertical="center"/>
    </xf>
    <xf numFmtId="0" fontId="37" fillId="21" borderId="5" xfId="46" applyFont="1" applyBorder="1" applyAlignment="1">
      <alignment vertical="center"/>
    </xf>
    <xf numFmtId="0" fontId="37" fillId="21" borderId="8" xfId="46" applyFont="1" applyBorder="1" applyAlignment="1">
      <alignment vertical="center"/>
    </xf>
    <xf numFmtId="0" fontId="37" fillId="21" borderId="10" xfId="46" applyFont="1" applyBorder="1" applyAlignment="1">
      <alignment vertical="center"/>
    </xf>
    <xf numFmtId="0" fontId="28" fillId="21" borderId="5" xfId="46" quotePrefix="1" applyFont="1" applyBorder="1" applyAlignment="1">
      <alignment horizontal="center" vertical="center"/>
    </xf>
    <xf numFmtId="0" fontId="37" fillId="21" borderId="5" xfId="46" applyFont="1" applyBorder="1" applyAlignment="1">
      <alignment horizontal="center" vertical="center"/>
    </xf>
    <xf numFmtId="0" fontId="28" fillId="21" borderId="5" xfId="46" applyFont="1" applyBorder="1" applyAlignment="1">
      <alignment horizontal="center" vertical="center"/>
    </xf>
    <xf numFmtId="0" fontId="28" fillId="21" borderId="5" xfId="46" applyFont="1" applyBorder="1" applyAlignment="1">
      <alignment vertical="center"/>
    </xf>
    <xf numFmtId="0" fontId="28" fillId="21" borderId="8" xfId="46" applyFont="1" applyBorder="1" applyAlignment="1">
      <alignment vertical="center"/>
    </xf>
    <xf numFmtId="0" fontId="28" fillId="21" borderId="10" xfId="46" applyFont="1" applyBorder="1" applyAlignment="1">
      <alignment vertical="center"/>
    </xf>
    <xf numFmtId="16" fontId="28" fillId="21" borderId="10" xfId="46" quotePrefix="1" applyNumberFormat="1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28" fillId="21" borderId="8" xfId="46" applyFont="1" applyBorder="1" applyAlignment="1">
      <alignment horizontal="center" vertical="center"/>
    </xf>
    <xf numFmtId="0" fontId="18" fillId="6" borderId="11" xfId="2" applyFont="1" applyFill="1" applyBorder="1" applyAlignment="1">
      <alignment horizontal="center" vertical="center" wrapText="1"/>
    </xf>
    <xf numFmtId="0" fontId="18" fillId="6" borderId="12" xfId="2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18" fillId="0" borderId="56" xfId="0" quotePrefix="1" applyFont="1" applyFill="1" applyBorder="1" applyAlignment="1">
      <alignment horizontal="center" vertical="center"/>
    </xf>
    <xf numFmtId="0" fontId="20" fillId="8" borderId="56" xfId="0" applyFont="1" applyFill="1" applyBorder="1" applyAlignment="1">
      <alignment horizontal="center" vertical="center"/>
    </xf>
    <xf numFmtId="0" fontId="18" fillId="8" borderId="56" xfId="0" applyFont="1" applyFill="1" applyBorder="1" applyAlignment="1">
      <alignment horizontal="center" vertical="center"/>
    </xf>
    <xf numFmtId="0" fontId="37" fillId="21" borderId="8" xfId="46" applyFont="1" applyBorder="1" applyAlignment="1">
      <alignment horizontal="center" vertical="center"/>
    </xf>
    <xf numFmtId="0" fontId="28" fillId="21" borderId="56" xfId="46" applyFont="1" applyBorder="1" applyAlignment="1">
      <alignment horizontal="center" vertical="center"/>
    </xf>
    <xf numFmtId="0" fontId="19" fillId="9" borderId="12" xfId="0" applyFont="1" applyFill="1" applyBorder="1" applyAlignment="1">
      <alignment vertical="center"/>
    </xf>
    <xf numFmtId="0" fontId="19" fillId="7" borderId="13" xfId="0" applyFont="1" applyFill="1" applyBorder="1" applyAlignment="1">
      <alignment vertical="center"/>
    </xf>
    <xf numFmtId="0" fontId="19" fillId="8" borderId="1" xfId="0" applyFont="1" applyFill="1" applyBorder="1" applyAlignment="1">
      <alignment vertical="center"/>
    </xf>
    <xf numFmtId="0" fontId="18" fillId="8" borderId="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39" fillId="22" borderId="5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6" fillId="13" borderId="5" xfId="6" applyBorder="1" applyAlignment="1">
      <alignment horizontal="center" vertical="center" wrapText="1"/>
    </xf>
    <xf numFmtId="0" fontId="18" fillId="0" borderId="56" xfId="4" applyFont="1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16" fontId="28" fillId="21" borderId="5" xfId="46" quotePrefix="1" applyNumberFormat="1" applyFont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18" fillId="6" borderId="11" xfId="2" applyFont="1" applyFill="1" applyBorder="1" applyAlignment="1">
      <alignment horizontal="center" vertical="center" wrapText="1"/>
    </xf>
    <xf numFmtId="0" fontId="18" fillId="6" borderId="12" xfId="2" applyFont="1" applyFill="1" applyBorder="1" applyAlignment="1">
      <alignment horizontal="center" vertical="center" wrapText="1"/>
    </xf>
    <xf numFmtId="0" fontId="16" fillId="6" borderId="21" xfId="3" applyFont="1" applyFill="1" applyBorder="1" applyAlignment="1">
      <alignment horizontal="center" vertical="center"/>
    </xf>
    <xf numFmtId="0" fontId="16" fillId="6" borderId="7" xfId="3" applyFont="1" applyFill="1" applyBorder="1" applyAlignment="1">
      <alignment horizontal="center" vertical="center"/>
    </xf>
    <xf numFmtId="0" fontId="16" fillId="6" borderId="57" xfId="3" applyFont="1" applyFill="1" applyBorder="1" applyAlignment="1">
      <alignment horizontal="center" vertical="center"/>
    </xf>
    <xf numFmtId="14" fontId="17" fillId="6" borderId="1" xfId="3" applyNumberFormat="1" applyFont="1" applyFill="1" applyBorder="1" applyAlignment="1">
      <alignment horizontal="center" vertical="center"/>
    </xf>
    <xf numFmtId="14" fontId="17" fillId="6" borderId="2" xfId="3" applyNumberFormat="1" applyFont="1" applyFill="1" applyBorder="1" applyAlignment="1">
      <alignment horizontal="center" vertical="center"/>
    </xf>
    <xf numFmtId="14" fontId="17" fillId="6" borderId="13" xfId="3" applyNumberFormat="1" applyFont="1" applyFill="1" applyBorder="1" applyAlignment="1">
      <alignment horizontal="center" vertical="center"/>
    </xf>
    <xf numFmtId="0" fontId="18" fillId="8" borderId="16" xfId="2" applyFont="1" applyFill="1" applyBorder="1" applyAlignment="1">
      <alignment horizontal="center" vertical="center" wrapText="1"/>
    </xf>
    <xf numFmtId="0" fontId="18" fillId="8" borderId="15" xfId="2" applyFont="1" applyFill="1" applyBorder="1" applyAlignment="1">
      <alignment horizontal="center" vertical="center" wrapText="1"/>
    </xf>
    <xf numFmtId="0" fontId="18" fillId="9" borderId="14" xfId="2" applyFont="1" applyFill="1" applyBorder="1" applyAlignment="1">
      <alignment horizontal="center" vertical="center" wrapText="1"/>
    </xf>
    <xf numFmtId="0" fontId="18" fillId="9" borderId="6" xfId="2" applyFont="1" applyFill="1" applyBorder="1" applyAlignment="1">
      <alignment horizontal="center" vertical="center" wrapText="1"/>
    </xf>
    <xf numFmtId="0" fontId="18" fillId="7" borderId="16" xfId="2" applyFont="1" applyFill="1" applyBorder="1" applyAlignment="1">
      <alignment horizontal="center" vertical="center" wrapText="1"/>
    </xf>
    <xf numFmtId="0" fontId="18" fillId="7" borderId="15" xfId="2" applyFont="1" applyFill="1" applyBorder="1" applyAlignment="1">
      <alignment horizontal="center" vertical="center" wrapText="1"/>
    </xf>
    <xf numFmtId="0" fontId="18" fillId="6" borderId="14" xfId="2" applyFont="1" applyFill="1" applyBorder="1" applyAlignment="1">
      <alignment horizontal="center" vertical="center" wrapText="1"/>
    </xf>
    <xf numFmtId="0" fontId="18" fillId="6" borderId="6" xfId="2" applyFont="1" applyFill="1" applyBorder="1" applyAlignment="1">
      <alignment horizontal="center" vertical="center" wrapText="1"/>
    </xf>
    <xf numFmtId="0" fontId="18" fillId="6" borderId="11" xfId="2" quotePrefix="1" applyFont="1" applyFill="1" applyBorder="1" applyAlignment="1">
      <alignment horizontal="center" vertical="center" wrapText="1"/>
    </xf>
    <xf numFmtId="0" fontId="18" fillId="6" borderId="12" xfId="2" quotePrefix="1" applyFont="1" applyFill="1" applyBorder="1" applyAlignment="1">
      <alignment horizontal="center" vertical="center" wrapText="1"/>
    </xf>
    <xf numFmtId="0" fontId="18" fillId="6" borderId="57" xfId="2" quotePrefix="1" applyFont="1" applyFill="1" applyBorder="1" applyAlignment="1">
      <alignment horizontal="center" vertical="center" wrapText="1"/>
    </xf>
    <xf numFmtId="0" fontId="18" fillId="6" borderId="13" xfId="2" quotePrefix="1" applyFont="1" applyFill="1" applyBorder="1" applyAlignment="1">
      <alignment horizontal="center" vertical="center" wrapText="1"/>
    </xf>
    <xf numFmtId="0" fontId="18" fillId="6" borderId="13" xfId="2" quotePrefix="1" applyFont="1" applyFill="1" applyBorder="1" applyAlignment="1">
      <alignment horizontal="center" vertical="center"/>
    </xf>
    <xf numFmtId="0" fontId="26" fillId="13" borderId="27" xfId="6" applyFont="1" applyBorder="1" applyAlignment="1">
      <alignment horizontal="center" vertical="center"/>
    </xf>
    <xf numFmtId="0" fontId="26" fillId="13" borderId="28" xfId="6" applyFont="1" applyBorder="1" applyAlignment="1">
      <alignment horizontal="center" vertical="center"/>
    </xf>
    <xf numFmtId="0" fontId="26" fillId="13" borderId="29" xfId="6" applyFont="1" applyBorder="1" applyAlignment="1">
      <alignment horizontal="center" vertical="center"/>
    </xf>
    <xf numFmtId="0" fontId="26" fillId="13" borderId="30" xfId="6" applyFont="1" applyBorder="1" applyAlignment="1">
      <alignment horizontal="center" vertical="center"/>
    </xf>
    <xf numFmtId="0" fontId="26" fillId="13" borderId="31" xfId="6" applyFont="1" applyBorder="1" applyAlignment="1">
      <alignment horizontal="center" vertical="center"/>
    </xf>
    <xf numFmtId="0" fontId="26" fillId="13" borderId="9" xfId="6" applyFont="1" applyBorder="1" applyAlignment="1">
      <alignment horizontal="center" vertical="center"/>
    </xf>
    <xf numFmtId="0" fontId="26" fillId="13" borderId="42" xfId="6" applyFont="1" applyBorder="1" applyAlignment="1">
      <alignment horizontal="center" vertical="center"/>
    </xf>
    <xf numFmtId="0" fontId="26" fillId="13" borderId="16" xfId="6" applyFont="1" applyBorder="1" applyAlignment="1">
      <alignment horizontal="center" vertical="center"/>
    </xf>
    <xf numFmtId="0" fontId="26" fillId="13" borderId="26" xfId="6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0" fillId="16" borderId="0" xfId="6" applyFont="1" applyFill="1" applyBorder="1" applyAlignment="1">
      <alignment horizontal="center" vertical="center" wrapText="1"/>
    </xf>
    <xf numFmtId="0" fontId="30" fillId="17" borderId="0" xfId="6" applyFont="1" applyFill="1" applyBorder="1" applyAlignment="1">
      <alignment horizontal="center" vertical="center" wrapText="1"/>
    </xf>
    <xf numFmtId="0" fontId="30" fillId="8" borderId="0" xfId="6" applyFont="1" applyFill="1" applyBorder="1" applyAlignment="1">
      <alignment horizontal="center" vertical="center" wrapText="1"/>
    </xf>
    <xf numFmtId="0" fontId="25" fillId="12" borderId="29" xfId="5" applyFont="1" applyBorder="1" applyAlignment="1">
      <alignment horizontal="center" vertical="center"/>
    </xf>
    <xf numFmtId="0" fontId="25" fillId="12" borderId="30" xfId="5" applyFont="1" applyBorder="1" applyAlignment="1">
      <alignment horizontal="center" vertical="center"/>
    </xf>
    <xf numFmtId="0" fontId="25" fillId="12" borderId="36" xfId="5" applyFont="1" applyBorder="1" applyAlignment="1">
      <alignment horizontal="center" vertical="center"/>
    </xf>
    <xf numFmtId="0" fontId="31" fillId="15" borderId="29" xfId="7" applyFont="1" applyBorder="1" applyAlignment="1">
      <alignment horizontal="center" vertical="center"/>
    </xf>
    <xf numFmtId="0" fontId="31" fillId="15" borderId="30" xfId="7" applyFont="1" applyBorder="1" applyAlignment="1">
      <alignment horizontal="center" vertical="center"/>
    </xf>
    <xf numFmtId="0" fontId="31" fillId="15" borderId="31" xfId="7" applyFont="1" applyBorder="1" applyAlignment="1">
      <alignment horizontal="center" vertical="center"/>
    </xf>
    <xf numFmtId="0" fontId="41" fillId="0" borderId="58" xfId="0" applyFont="1" applyFill="1" applyBorder="1" applyAlignment="1">
      <alignment horizontal="center" vertical="center"/>
    </xf>
    <xf numFmtId="0" fontId="42" fillId="0" borderId="58" xfId="0" applyFont="1" applyFill="1" applyBorder="1" applyAlignment="1">
      <alignment horizontal="center" vertical="center"/>
    </xf>
    <xf numFmtId="0" fontId="41" fillId="0" borderId="59" xfId="0" applyFont="1" applyFill="1" applyBorder="1" applyAlignment="1">
      <alignment horizontal="center" vertical="center"/>
    </xf>
  </cellXfs>
  <cellStyles count="49">
    <cellStyle name="20 % - Accent5" xfId="46" builtinId="46"/>
    <cellStyle name="Accent1" xfId="2" builtinId="29"/>
    <cellStyle name="Accent3" xfId="3" builtinId="37"/>
    <cellStyle name="Accent4" xfId="4" builtinId="41"/>
    <cellStyle name="Excel Built-in 20% - Accent5" xfId="47"/>
    <cellStyle name="Excel Built-in Accent4" xfId="48"/>
    <cellStyle name="Insatisfaisant" xfId="5" builtinId="27" customBuilti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Neutre" xfId="6" builtinId="28" customBuiltin="1"/>
    <cellStyle name="Normal" xfId="0" builtinId="0" customBuiltin="1"/>
    <cellStyle name="Normal 2" xfId="1"/>
    <cellStyle name="Satisfaisant" xfId="7" builtinId="26"/>
  </cellStyles>
  <dxfs count="0"/>
  <tableStyles count="0" defaultTableStyle="TableStyleMedium2" defaultPivotStyle="PivotStyleLight16"/>
  <colors>
    <mruColors>
      <color rgb="FFFFFF99"/>
      <color rgb="FFFFFF66"/>
      <color rgb="FF663300"/>
      <color rgb="FF996633"/>
      <color rgb="FFFFFFCC"/>
      <color rgb="FF002060"/>
      <color rgb="FF008000"/>
      <color rgb="FF6600CC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6</xdr:row>
      <xdr:rowOff>28574</xdr:rowOff>
    </xdr:from>
    <xdr:to>
      <xdr:col>14</xdr:col>
      <xdr:colOff>609600</xdr:colOff>
      <xdr:row>48</xdr:row>
      <xdr:rowOff>134127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5975" y="1000124"/>
          <a:ext cx="8648700" cy="6906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tabSelected="1" view="pageBreakPreview" zoomScaleNormal="100" zoomScaleSheetLayoutView="100" workbookViewId="0">
      <pane xSplit="5" ySplit="5" topLeftCell="F6" activePane="bottomRight" state="frozenSplit"/>
      <selection pane="topRight" activeCell="B1" sqref="B1"/>
      <selection pane="bottomLeft" activeCell="A6" sqref="A6"/>
      <selection pane="bottomRight" activeCell="J50" sqref="J50"/>
    </sheetView>
  </sheetViews>
  <sheetFormatPr baseColWidth="10" defaultColWidth="11.42578125" defaultRowHeight="12.75" x14ac:dyDescent="0.2"/>
  <cols>
    <col min="1" max="1" width="1.140625" style="13" customWidth="1"/>
    <col min="2" max="3" width="1.85546875" style="16" customWidth="1"/>
    <col min="4" max="4" width="2" style="16" customWidth="1"/>
    <col min="5" max="5" width="8.7109375" style="11" bestFit="1" customWidth="1"/>
    <col min="6" max="6" width="12.5703125" style="14" bestFit="1" customWidth="1"/>
    <col min="7" max="7" width="5.42578125" style="15" bestFit="1" customWidth="1"/>
    <col min="8" max="10" width="20.5703125" style="15" customWidth="1"/>
    <col min="11" max="18" width="20.5703125" style="14" customWidth="1"/>
    <col min="19" max="19" width="8.7109375" style="14" bestFit="1" customWidth="1"/>
    <col min="20" max="20" width="1" style="13" customWidth="1"/>
    <col min="21" max="16384" width="11.42578125" style="13"/>
  </cols>
  <sheetData>
    <row r="1" spans="2:19" ht="5.25" customHeight="1" thickBot="1" x14ac:dyDescent="0.25">
      <c r="B1" s="22"/>
      <c r="C1" s="22"/>
      <c r="D1" s="22"/>
      <c r="E1" s="23"/>
      <c r="F1" s="25"/>
      <c r="G1" s="24"/>
      <c r="H1" s="24"/>
      <c r="I1" s="24"/>
      <c r="J1" s="24"/>
      <c r="K1" s="25"/>
      <c r="L1" s="25"/>
      <c r="M1" s="25"/>
      <c r="N1" s="25"/>
      <c r="O1" s="25"/>
      <c r="P1" s="25"/>
      <c r="Q1" s="25"/>
      <c r="R1" s="25"/>
      <c r="S1" s="25"/>
    </row>
    <row r="2" spans="2:19" s="12" customFormat="1" ht="24" x14ac:dyDescent="0.2">
      <c r="B2" s="251" t="s">
        <v>85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3"/>
    </row>
    <row r="3" spans="2:19" ht="18.75" customHeight="1" thickBot="1" x14ac:dyDescent="0.25">
      <c r="B3" s="254" t="str">
        <f ca="1">CONCATENATE("SOUS RESERVE DE MODIFICATIONS - MIS A JOUR LE ",DAY(TODAY()),"/",MONTH(TODAY()),"/",YEAR(TODAY()))</f>
        <v>SOUS RESERVE DE MODIFICATIONS - MIS A JOUR LE 6/8/2019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6"/>
    </row>
    <row r="4" spans="2:19" s="17" customFormat="1" ht="17.25" customHeight="1" x14ac:dyDescent="0.2">
      <c r="B4" s="259" t="s">
        <v>1</v>
      </c>
      <c r="C4" s="261" t="s">
        <v>2</v>
      </c>
      <c r="D4" s="257" t="s">
        <v>0</v>
      </c>
      <c r="E4" s="263" t="s">
        <v>3</v>
      </c>
      <c r="F4" s="223"/>
      <c r="G4" s="267" t="s">
        <v>130</v>
      </c>
      <c r="H4" s="45" t="s">
        <v>4</v>
      </c>
      <c r="I4" s="45" t="s">
        <v>4</v>
      </c>
      <c r="J4" s="45" t="s">
        <v>4</v>
      </c>
      <c r="K4" s="43" t="s">
        <v>5</v>
      </c>
      <c r="L4" s="26" t="s">
        <v>6</v>
      </c>
      <c r="M4" s="26" t="s">
        <v>6</v>
      </c>
      <c r="N4" s="43" t="s">
        <v>7</v>
      </c>
      <c r="O4" s="43" t="s">
        <v>7</v>
      </c>
      <c r="P4" s="267" t="s">
        <v>97</v>
      </c>
      <c r="Q4" s="265" t="s">
        <v>108</v>
      </c>
      <c r="R4" s="265" t="s">
        <v>96</v>
      </c>
      <c r="S4" s="249" t="s">
        <v>3</v>
      </c>
    </row>
    <row r="5" spans="2:19" s="17" customFormat="1" ht="17.25" customHeight="1" thickBot="1" x14ac:dyDescent="0.25">
      <c r="B5" s="260"/>
      <c r="C5" s="262"/>
      <c r="D5" s="258"/>
      <c r="E5" s="264"/>
      <c r="F5" s="224"/>
      <c r="G5" s="268"/>
      <c r="H5" s="46" t="s">
        <v>131</v>
      </c>
      <c r="I5" s="46" t="s">
        <v>133</v>
      </c>
      <c r="J5" s="46" t="s">
        <v>134</v>
      </c>
      <c r="K5" s="44" t="s">
        <v>10</v>
      </c>
      <c r="L5" s="27" t="s">
        <v>86</v>
      </c>
      <c r="M5" s="27" t="s">
        <v>11</v>
      </c>
      <c r="N5" s="44" t="s">
        <v>86</v>
      </c>
      <c r="O5" s="44" t="s">
        <v>11</v>
      </c>
      <c r="P5" s="269"/>
      <c r="Q5" s="266"/>
      <c r="R5" s="266"/>
      <c r="S5" s="250"/>
    </row>
    <row r="6" spans="2:19" ht="22.5" customHeight="1" x14ac:dyDescent="0.2">
      <c r="B6" s="28"/>
      <c r="C6" s="29"/>
      <c r="D6" s="36"/>
      <c r="E6" s="47" t="str">
        <f>CONCATENATE(DATES!J1,"/",DATES!K1," ",DATES!G1)</f>
        <v>31/01 SEP</v>
      </c>
      <c r="F6" s="136" t="s">
        <v>9</v>
      </c>
      <c r="G6" s="225"/>
      <c r="H6" s="190"/>
      <c r="I6" s="218"/>
      <c r="J6" s="218"/>
      <c r="K6" s="47"/>
      <c r="L6" s="47"/>
      <c r="M6" s="47"/>
      <c r="N6" s="33"/>
      <c r="O6" s="33"/>
      <c r="P6" s="35"/>
      <c r="Q6" s="33"/>
      <c r="R6" s="33"/>
      <c r="S6" s="33" t="str">
        <f t="shared" ref="S6:S8" si="0">E6</f>
        <v>31/01 SEP</v>
      </c>
    </row>
    <row r="7" spans="2:19" s="17" customFormat="1" ht="22.5" customHeight="1" x14ac:dyDescent="0.2">
      <c r="B7" s="30"/>
      <c r="C7" s="31"/>
      <c r="D7" s="32"/>
      <c r="E7" s="47" t="str">
        <f>CONCATENATE(DATES!J2,"/",DATES!K2," ",DATES!G2)</f>
        <v>07/08 SEP</v>
      </c>
      <c r="F7" s="136" t="s">
        <v>9</v>
      </c>
      <c r="G7" s="225"/>
      <c r="H7" s="190"/>
      <c r="I7" s="218"/>
      <c r="J7" s="218"/>
      <c r="K7" s="47"/>
      <c r="L7" s="47"/>
      <c r="M7" s="47"/>
      <c r="N7" s="33"/>
      <c r="O7" s="33"/>
      <c r="P7" s="35"/>
      <c r="Q7" s="33"/>
      <c r="R7" s="33"/>
      <c r="S7" s="33" t="str">
        <f t="shared" si="0"/>
        <v>07/08 SEP</v>
      </c>
    </row>
    <row r="8" spans="2:19" s="17" customFormat="1" ht="22.5" customHeight="1" x14ac:dyDescent="0.2">
      <c r="B8" s="30"/>
      <c r="C8" s="31"/>
      <c r="D8" s="32"/>
      <c r="E8" s="47" t="str">
        <f>CONCATENATE(DATES!J3,"/",DATES!K3," ",DATES!G3)</f>
        <v>14/15 SEP</v>
      </c>
      <c r="F8" s="33"/>
      <c r="G8" s="226"/>
      <c r="H8" s="33">
        <v>1</v>
      </c>
      <c r="I8" s="35">
        <v>1</v>
      </c>
      <c r="J8" s="35"/>
      <c r="K8" s="33">
        <v>1</v>
      </c>
      <c r="L8" s="33">
        <v>1</v>
      </c>
      <c r="M8" s="33"/>
      <c r="N8" s="33">
        <v>1</v>
      </c>
      <c r="O8" s="33"/>
      <c r="P8" s="35"/>
      <c r="Q8" s="33"/>
      <c r="R8" s="33"/>
      <c r="S8" s="33" t="str">
        <f t="shared" si="0"/>
        <v>14/15 SEP</v>
      </c>
    </row>
    <row r="9" spans="2:19" s="17" customFormat="1" ht="22.5" customHeight="1" x14ac:dyDescent="0.2">
      <c r="B9" s="30"/>
      <c r="C9" s="31"/>
      <c r="D9" s="32"/>
      <c r="E9" s="47" t="str">
        <f>CONCATENATE(DATES!J4,"/",DATES!K4," ",DATES!G4)</f>
        <v>21/22 SEP</v>
      </c>
      <c r="F9" s="33"/>
      <c r="G9" s="226"/>
      <c r="H9" s="33">
        <v>2</v>
      </c>
      <c r="I9" s="35">
        <v>2</v>
      </c>
      <c r="J9" s="289">
        <v>1</v>
      </c>
      <c r="K9" s="33">
        <v>2</v>
      </c>
      <c r="L9" s="33">
        <v>2</v>
      </c>
      <c r="M9" s="33"/>
      <c r="N9" s="33">
        <v>2</v>
      </c>
      <c r="O9" s="33"/>
      <c r="P9" s="35"/>
      <c r="Q9" s="33"/>
      <c r="R9" s="33"/>
      <c r="S9" s="33" t="str">
        <f t="shared" ref="S9:S55" si="1">E9</f>
        <v>21/22 SEP</v>
      </c>
    </row>
    <row r="10" spans="2:19" s="17" customFormat="1" ht="22.5" customHeight="1" x14ac:dyDescent="0.2">
      <c r="B10" s="30"/>
      <c r="C10" s="31"/>
      <c r="D10" s="32"/>
      <c r="E10" s="47" t="str">
        <f>CONCATENATE(DATES!J5,"/",DATES!K5," ",DATES!G5)</f>
        <v>28/29 SEP</v>
      </c>
      <c r="F10" s="33"/>
      <c r="G10" s="227" t="s">
        <v>100</v>
      </c>
      <c r="H10" s="33"/>
      <c r="I10" s="35"/>
      <c r="J10" s="289"/>
      <c r="K10" s="33">
        <v>3</v>
      </c>
      <c r="L10" s="33" t="s">
        <v>88</v>
      </c>
      <c r="M10" s="33" t="s">
        <v>116</v>
      </c>
      <c r="N10" s="33" t="s">
        <v>88</v>
      </c>
      <c r="O10" s="33" t="s">
        <v>116</v>
      </c>
      <c r="P10" s="35"/>
      <c r="Q10" s="33"/>
      <c r="R10" s="33"/>
      <c r="S10" s="33" t="str">
        <f>E10</f>
        <v>28/29 SEP</v>
      </c>
    </row>
    <row r="11" spans="2:19" s="17" customFormat="1" ht="22.5" customHeight="1" x14ac:dyDescent="0.2">
      <c r="B11" s="30"/>
      <c r="C11" s="31"/>
      <c r="D11" s="32"/>
      <c r="E11" s="47" t="str">
        <f>CONCATENATE(DATES!J6,"/",DATES!K6," ",DATES!G6)</f>
        <v>05/06 OCT</v>
      </c>
      <c r="F11" s="33"/>
      <c r="G11" s="226"/>
      <c r="H11" s="33">
        <v>3</v>
      </c>
      <c r="I11" s="35">
        <v>3</v>
      </c>
      <c r="J11" s="289">
        <v>2</v>
      </c>
      <c r="K11" s="33">
        <v>4</v>
      </c>
      <c r="L11" s="33" t="s">
        <v>92</v>
      </c>
      <c r="M11" s="33" t="s">
        <v>117</v>
      </c>
      <c r="N11" s="33" t="s">
        <v>92</v>
      </c>
      <c r="O11" s="33" t="s">
        <v>117</v>
      </c>
      <c r="P11" s="35"/>
      <c r="Q11" s="33"/>
      <c r="R11" s="33"/>
      <c r="S11" s="33" t="str">
        <f t="shared" si="1"/>
        <v>05/06 OCT</v>
      </c>
    </row>
    <row r="12" spans="2:19" s="17" customFormat="1" ht="22.5" customHeight="1" x14ac:dyDescent="0.2">
      <c r="B12" s="30"/>
      <c r="C12" s="31"/>
      <c r="D12" s="32"/>
      <c r="E12" s="47" t="str">
        <f>CONCATENATE(DATES!J7,"/",DATES!K7," ",DATES!G7)</f>
        <v>12/13 OCT</v>
      </c>
      <c r="F12" s="33"/>
      <c r="G12" s="226"/>
      <c r="H12" s="33">
        <v>4</v>
      </c>
      <c r="I12" s="35">
        <v>4</v>
      </c>
      <c r="J12" s="289">
        <v>3</v>
      </c>
      <c r="K12" s="33" t="s">
        <v>87</v>
      </c>
      <c r="L12" s="33">
        <v>4</v>
      </c>
      <c r="M12" s="33"/>
      <c r="N12" s="33">
        <v>4</v>
      </c>
      <c r="O12" s="33"/>
      <c r="P12" s="35"/>
      <c r="Q12" s="33"/>
      <c r="R12" s="33"/>
      <c r="S12" s="33" t="str">
        <f t="shared" si="1"/>
        <v>12/13 OCT</v>
      </c>
    </row>
    <row r="13" spans="2:19" s="17" customFormat="1" ht="22.5" customHeight="1" x14ac:dyDescent="0.2">
      <c r="B13" s="28"/>
      <c r="C13" s="29"/>
      <c r="D13" s="36"/>
      <c r="E13" s="48" t="str">
        <f>CONCATENATE(DATES!J8,"/",DATES!K8," ",DATES!G8)</f>
        <v>19/20 OCT</v>
      </c>
      <c r="F13" s="37"/>
      <c r="G13" s="228"/>
      <c r="H13" s="37"/>
      <c r="I13" s="39"/>
      <c r="J13" s="39"/>
      <c r="K13" s="37" t="s">
        <v>87</v>
      </c>
      <c r="L13" s="37" t="s">
        <v>87</v>
      </c>
      <c r="M13" s="37"/>
      <c r="N13" s="37" t="s">
        <v>87</v>
      </c>
      <c r="O13" s="37"/>
      <c r="P13" s="39"/>
      <c r="Q13" s="37"/>
      <c r="R13" s="37"/>
      <c r="S13" s="37" t="str">
        <f t="shared" si="1"/>
        <v>19/20 OCT</v>
      </c>
    </row>
    <row r="14" spans="2:19" s="17" customFormat="1" ht="22.5" customHeight="1" x14ac:dyDescent="0.2">
      <c r="B14" s="28"/>
      <c r="C14" s="29"/>
      <c r="D14" s="36"/>
      <c r="E14" s="48" t="str">
        <f>CONCATENATE(DATES!J9,"/",DATES!K9," ",DATES!G9)</f>
        <v>26/27 OCT</v>
      </c>
      <c r="F14" s="37"/>
      <c r="G14" s="228"/>
      <c r="H14" s="52"/>
      <c r="I14" s="52"/>
      <c r="J14" s="52"/>
      <c r="K14" s="37"/>
      <c r="L14" s="38"/>
      <c r="M14" s="38"/>
      <c r="N14" s="37"/>
      <c r="O14" s="37"/>
      <c r="P14" s="39"/>
      <c r="Q14" s="193"/>
      <c r="R14" s="193"/>
      <c r="S14" s="37" t="str">
        <f t="shared" si="1"/>
        <v>26/27 OCT</v>
      </c>
    </row>
    <row r="15" spans="2:19" s="17" customFormat="1" ht="22.5" customHeight="1" x14ac:dyDescent="0.2">
      <c r="B15" s="28"/>
      <c r="C15" s="29"/>
      <c r="D15" s="36"/>
      <c r="E15" s="48" t="str">
        <f>CONCATENATE(DATES!J10,"/",DATES!K10," ",DATES!G10)</f>
        <v>02/03 NOV</v>
      </c>
      <c r="F15" s="37"/>
      <c r="G15" s="229" t="s">
        <v>100</v>
      </c>
      <c r="H15" s="52"/>
      <c r="I15" s="219"/>
      <c r="J15" s="219"/>
      <c r="K15" s="37"/>
      <c r="L15" s="37" t="s">
        <v>103</v>
      </c>
      <c r="M15" s="37" t="s">
        <v>103</v>
      </c>
      <c r="N15" s="37"/>
      <c r="O15" s="37"/>
      <c r="P15" s="39"/>
      <c r="Q15" s="193"/>
      <c r="R15" s="193"/>
      <c r="S15" s="37" t="str">
        <f t="shared" si="1"/>
        <v>02/03 NOV</v>
      </c>
    </row>
    <row r="16" spans="2:19" s="17" customFormat="1" ht="22.5" customHeight="1" x14ac:dyDescent="0.2">
      <c r="B16" s="30"/>
      <c r="C16" s="31"/>
      <c r="D16" s="32"/>
      <c r="E16" s="47" t="str">
        <f>CONCATENATE(DATES!J11,"/",DATES!K11," ",DATES!G11)</f>
        <v>09/10 NOV</v>
      </c>
      <c r="F16" s="33"/>
      <c r="G16" s="226"/>
      <c r="H16" s="50">
        <v>5</v>
      </c>
      <c r="I16" s="220">
        <v>5</v>
      </c>
      <c r="J16" s="290">
        <v>4</v>
      </c>
      <c r="K16" s="35">
        <v>1</v>
      </c>
      <c r="L16" s="35">
        <v>1</v>
      </c>
      <c r="M16" s="35">
        <v>1</v>
      </c>
      <c r="N16" s="33">
        <v>1</v>
      </c>
      <c r="O16" s="33">
        <v>1</v>
      </c>
      <c r="P16" s="35"/>
      <c r="Q16" s="33"/>
      <c r="R16" s="33"/>
      <c r="S16" s="33" t="str">
        <f t="shared" si="1"/>
        <v>09/10 NOV</v>
      </c>
    </row>
    <row r="17" spans="1:19" s="18" customFormat="1" ht="8.25" x14ac:dyDescent="0.2">
      <c r="A17" s="207"/>
      <c r="B17" s="208"/>
      <c r="C17" s="209"/>
      <c r="D17" s="210"/>
      <c r="E17" s="211" t="s">
        <v>115</v>
      </c>
      <c r="F17" s="213"/>
      <c r="G17" s="230"/>
      <c r="H17" s="212"/>
      <c r="I17" s="212"/>
      <c r="J17" s="212"/>
      <c r="K17" s="212"/>
      <c r="L17" s="212"/>
      <c r="M17" s="212"/>
      <c r="N17" s="212"/>
      <c r="O17" s="212"/>
      <c r="P17" s="230"/>
      <c r="Q17" s="212"/>
      <c r="R17" s="213"/>
      <c r="S17" s="211" t="s">
        <v>115</v>
      </c>
    </row>
    <row r="18" spans="1:19" s="17" customFormat="1" ht="22.5" customHeight="1" x14ac:dyDescent="0.2">
      <c r="B18" s="30"/>
      <c r="C18" s="31"/>
      <c r="D18" s="32"/>
      <c r="E18" s="47" t="str">
        <f>CONCATENATE(DATES!J12,"/",DATES!K12," ",DATES!G12)</f>
        <v>16/17 NOV</v>
      </c>
      <c r="F18" s="33"/>
      <c r="G18" s="198"/>
      <c r="H18" s="50">
        <v>6</v>
      </c>
      <c r="I18" s="220">
        <v>6</v>
      </c>
      <c r="J18" s="290">
        <v>5</v>
      </c>
      <c r="K18" s="35">
        <v>2</v>
      </c>
      <c r="L18" s="35">
        <v>2</v>
      </c>
      <c r="M18" s="35">
        <v>2</v>
      </c>
      <c r="N18" s="33">
        <v>2</v>
      </c>
      <c r="O18" s="33">
        <v>2</v>
      </c>
      <c r="P18" s="35"/>
      <c r="Q18" s="241" t="s">
        <v>118</v>
      </c>
      <c r="R18" s="33"/>
      <c r="S18" s="33" t="str">
        <f t="shared" si="1"/>
        <v>16/17 NOV</v>
      </c>
    </row>
    <row r="19" spans="1:19" s="17" customFormat="1" ht="22.5" customHeight="1" x14ac:dyDescent="0.2">
      <c r="B19" s="30"/>
      <c r="C19" s="31"/>
      <c r="D19" s="32"/>
      <c r="E19" s="47" t="str">
        <f>CONCATENATE(DATES!J13,"/",DATES!K13," ",DATES!G13)</f>
        <v>23/24 NOV</v>
      </c>
      <c r="F19" s="33"/>
      <c r="G19" s="198"/>
      <c r="H19" s="50">
        <v>7</v>
      </c>
      <c r="I19" s="220">
        <v>7</v>
      </c>
      <c r="J19" s="290">
        <v>6</v>
      </c>
      <c r="K19" s="35">
        <v>3</v>
      </c>
      <c r="L19" s="35"/>
      <c r="M19" s="204">
        <v>3</v>
      </c>
      <c r="N19" s="33" t="s">
        <v>93</v>
      </c>
      <c r="O19" s="33" t="s">
        <v>93</v>
      </c>
      <c r="P19" s="198" t="s">
        <v>126</v>
      </c>
      <c r="Q19" s="241" t="s">
        <v>118</v>
      </c>
      <c r="R19" s="33"/>
      <c r="S19" s="33" t="str">
        <f t="shared" si="1"/>
        <v>23/24 NOV</v>
      </c>
    </row>
    <row r="20" spans="1:19" s="17" customFormat="1" ht="22.5" customHeight="1" x14ac:dyDescent="0.2">
      <c r="B20" s="30"/>
      <c r="C20" s="31"/>
      <c r="D20" s="32"/>
      <c r="E20" s="47" t="str">
        <f>CONCATENATE(DATES!J14,"/",DATES!K14," ",DATES!G14)</f>
        <v>30/01 DEC</v>
      </c>
      <c r="F20" s="33"/>
      <c r="G20" s="198" t="s">
        <v>100</v>
      </c>
      <c r="H20" s="191"/>
      <c r="I20" s="192"/>
      <c r="J20"/>
      <c r="K20" s="195">
        <v>4</v>
      </c>
      <c r="L20" s="205">
        <v>3</v>
      </c>
      <c r="M20" s="200">
        <v>4</v>
      </c>
      <c r="N20" s="33">
        <v>3</v>
      </c>
      <c r="O20" s="33">
        <v>3</v>
      </c>
      <c r="P20" s="35"/>
      <c r="Q20" s="33"/>
      <c r="R20" s="33"/>
      <c r="S20" s="35" t="str">
        <f t="shared" si="1"/>
        <v>30/01 DEC</v>
      </c>
    </row>
    <row r="21" spans="1:19" s="17" customFormat="1" ht="22.5" customHeight="1" x14ac:dyDescent="0.2">
      <c r="B21" s="30"/>
      <c r="C21" s="31"/>
      <c r="D21" s="32"/>
      <c r="E21" s="47" t="str">
        <f>CONCATENATE(DATES!J15,"/",DATES!K15," ",DATES!G15)</f>
        <v>07/08 DEC</v>
      </c>
      <c r="F21" s="33"/>
      <c r="G21" s="226"/>
      <c r="H21" s="33">
        <v>8</v>
      </c>
      <c r="I21" s="35">
        <v>8</v>
      </c>
      <c r="J21" s="289">
        <v>7</v>
      </c>
      <c r="K21" s="34">
        <v>5</v>
      </c>
      <c r="L21" s="34">
        <v>4</v>
      </c>
      <c r="M21" s="34">
        <v>5</v>
      </c>
      <c r="N21" s="33">
        <v>4</v>
      </c>
      <c r="O21" s="33">
        <v>4</v>
      </c>
      <c r="P21" s="35"/>
      <c r="Q21" s="33"/>
      <c r="R21" s="33"/>
      <c r="S21" s="33" t="str">
        <f t="shared" si="1"/>
        <v>07/08 DEC</v>
      </c>
    </row>
    <row r="22" spans="1:19" s="17" customFormat="1" ht="22.5" customHeight="1" x14ac:dyDescent="0.2">
      <c r="B22" s="30"/>
      <c r="C22" s="31"/>
      <c r="D22" s="32"/>
      <c r="E22" s="47" t="str">
        <f>CONCATENATE(DATES!J16,"/",DATES!K16," ",DATES!G16)</f>
        <v>14/15 DEC</v>
      </c>
      <c r="F22" s="33"/>
      <c r="G22" s="198" t="s">
        <v>100</v>
      </c>
      <c r="H22" s="33"/>
      <c r="I22" s="35"/>
      <c r="J22" s="289"/>
      <c r="K22" s="34">
        <v>6</v>
      </c>
      <c r="L22" s="34">
        <v>5</v>
      </c>
      <c r="M22" s="34">
        <v>6</v>
      </c>
      <c r="N22" s="33">
        <v>5</v>
      </c>
      <c r="O22" s="33">
        <v>5</v>
      </c>
      <c r="P22" s="35"/>
      <c r="Q22" s="33"/>
      <c r="R22" s="33"/>
      <c r="S22" s="33" t="str">
        <f t="shared" si="1"/>
        <v>14/15 DEC</v>
      </c>
    </row>
    <row r="23" spans="1:19" s="17" customFormat="1" ht="22.5" customHeight="1" x14ac:dyDescent="0.2">
      <c r="B23" s="28"/>
      <c r="C23" s="29"/>
      <c r="D23" s="36"/>
      <c r="E23" s="48" t="str">
        <f>CONCATENATE(DATES!J17,"/",DATES!K17," ",DATES!G17)</f>
        <v>21/22 DEC</v>
      </c>
      <c r="F23" s="37"/>
      <c r="G23" s="228"/>
      <c r="H23" s="53"/>
      <c r="I23" s="221"/>
      <c r="J23" s="221"/>
      <c r="K23" s="37"/>
      <c r="L23" s="38"/>
      <c r="M23" s="38"/>
      <c r="N23" s="37"/>
      <c r="O23" s="37"/>
      <c r="P23" s="39"/>
      <c r="Q23" s="193"/>
      <c r="R23" s="193"/>
      <c r="S23" s="37" t="str">
        <f t="shared" si="1"/>
        <v>21/22 DEC</v>
      </c>
    </row>
    <row r="24" spans="1:19" s="17" customFormat="1" ht="22.5" customHeight="1" x14ac:dyDescent="0.2">
      <c r="B24" s="28"/>
      <c r="C24" s="29"/>
      <c r="D24" s="36"/>
      <c r="E24" s="48" t="str">
        <f>CONCATENATE(DATES!J18,"/",DATES!K18," ",DATES!G18)</f>
        <v>28/29 DEC</v>
      </c>
      <c r="F24" s="37"/>
      <c r="G24" s="228"/>
      <c r="H24" s="37"/>
      <c r="I24" s="39"/>
      <c r="J24" s="39"/>
      <c r="K24" s="37"/>
      <c r="L24" s="38"/>
      <c r="M24" s="38"/>
      <c r="N24" s="37"/>
      <c r="O24" s="37"/>
      <c r="P24" s="39"/>
      <c r="Q24" s="193"/>
      <c r="R24" s="193"/>
      <c r="S24" s="37" t="str">
        <f t="shared" si="1"/>
        <v>28/29 DEC</v>
      </c>
    </row>
    <row r="25" spans="1:19" s="17" customFormat="1" ht="25.5" customHeight="1" x14ac:dyDescent="0.2">
      <c r="B25" s="28"/>
      <c r="C25" s="29"/>
      <c r="D25" s="36"/>
      <c r="E25" s="48" t="str">
        <f>CONCATENATE(DATES!J19,"/",DATES!K19," ",DATES!G19)</f>
        <v>04/05 JAN</v>
      </c>
      <c r="F25" s="243" t="s">
        <v>99</v>
      </c>
      <c r="G25" s="228"/>
      <c r="H25" s="37"/>
      <c r="I25" s="39"/>
      <c r="J25" s="39"/>
      <c r="K25" s="37"/>
      <c r="L25" s="38"/>
      <c r="M25" s="38"/>
      <c r="N25" s="37"/>
      <c r="O25" s="37"/>
      <c r="P25" s="39"/>
      <c r="Q25" s="193"/>
      <c r="R25" s="193"/>
      <c r="S25" s="37" t="str">
        <f t="shared" si="1"/>
        <v>04/05 JAN</v>
      </c>
    </row>
    <row r="26" spans="1:19" s="17" customFormat="1" ht="22.5" customHeight="1" x14ac:dyDescent="0.2">
      <c r="B26" s="30"/>
      <c r="C26" s="31"/>
      <c r="D26" s="32"/>
      <c r="E26" s="47" t="str">
        <f>CONCATENATE(DATES!J20,"/",DATES!K20," ",DATES!G20)</f>
        <v>11/12 JAN</v>
      </c>
      <c r="F26" s="33"/>
      <c r="G26" s="198" t="s">
        <v>100</v>
      </c>
      <c r="H26" s="50"/>
      <c r="I26" s="220"/>
      <c r="J26" s="290"/>
      <c r="K26" s="49">
        <v>7</v>
      </c>
      <c r="L26" s="47">
        <v>6</v>
      </c>
      <c r="M26" s="47">
        <v>7</v>
      </c>
      <c r="N26" s="33">
        <v>6</v>
      </c>
      <c r="O26" s="33">
        <v>6</v>
      </c>
      <c r="P26" s="35"/>
      <c r="Q26" s="33"/>
      <c r="R26" s="33"/>
      <c r="S26" s="33" t="str">
        <f t="shared" si="1"/>
        <v>11/12 JAN</v>
      </c>
    </row>
    <row r="27" spans="1:19" s="17" customFormat="1" ht="22.5" customHeight="1" x14ac:dyDescent="0.2">
      <c r="B27" s="30"/>
      <c r="C27" s="31"/>
      <c r="D27" s="32"/>
      <c r="E27" s="47" t="str">
        <f>CONCATENATE(DATES!J21,"/",DATES!K21," ",DATES!G21)</f>
        <v>18/19 JAN</v>
      </c>
      <c r="F27" s="33"/>
      <c r="G27" s="226"/>
      <c r="H27" s="33">
        <v>9</v>
      </c>
      <c r="I27" s="35">
        <v>9</v>
      </c>
      <c r="J27" s="289">
        <v>8</v>
      </c>
      <c r="K27" s="49">
        <v>8</v>
      </c>
      <c r="L27" s="47">
        <v>7</v>
      </c>
      <c r="M27" s="47">
        <v>8</v>
      </c>
      <c r="N27" s="33">
        <v>7</v>
      </c>
      <c r="O27" s="33">
        <v>7</v>
      </c>
      <c r="P27" s="35"/>
      <c r="Q27" s="33"/>
      <c r="R27" s="33"/>
      <c r="S27" s="33" t="str">
        <f t="shared" si="1"/>
        <v>18/19 JAN</v>
      </c>
    </row>
    <row r="28" spans="1:19" s="17" customFormat="1" ht="22.5" customHeight="1" x14ac:dyDescent="0.2">
      <c r="B28" s="30"/>
      <c r="C28" s="31"/>
      <c r="D28" s="32"/>
      <c r="E28" s="47" t="str">
        <f>CONCATENATE(DATES!J22,"/",DATES!K22," ",DATES!G22)</f>
        <v>25/26 JAN</v>
      </c>
      <c r="F28" s="33"/>
      <c r="G28" s="226"/>
      <c r="H28" s="33">
        <v>10</v>
      </c>
      <c r="I28" s="35">
        <v>10</v>
      </c>
      <c r="J28" s="289">
        <v>9</v>
      </c>
      <c r="K28" s="49">
        <v>9</v>
      </c>
      <c r="L28" s="47" t="s">
        <v>101</v>
      </c>
      <c r="M28" s="47" t="s">
        <v>101</v>
      </c>
      <c r="N28" s="33">
        <v>8</v>
      </c>
      <c r="O28" s="33">
        <v>8</v>
      </c>
      <c r="P28" s="35"/>
      <c r="Q28" s="33"/>
      <c r="R28" s="33"/>
      <c r="S28" s="33" t="str">
        <f t="shared" si="1"/>
        <v>25/26 JAN</v>
      </c>
    </row>
    <row r="29" spans="1:19" s="17" customFormat="1" ht="22.5" customHeight="1" x14ac:dyDescent="0.2">
      <c r="B29" s="30"/>
      <c r="C29" s="31"/>
      <c r="D29" s="32"/>
      <c r="E29" s="47" t="str">
        <f>CONCATENATE(DATES!J23,"/",DATES!K23," ",DATES!G23)</f>
        <v>01/02 FEV</v>
      </c>
      <c r="F29" s="33"/>
      <c r="G29" s="226"/>
      <c r="H29" s="50">
        <v>11</v>
      </c>
      <c r="I29" s="220">
        <v>11</v>
      </c>
      <c r="J29" s="290"/>
      <c r="K29" s="49"/>
      <c r="L29" s="47">
        <v>8</v>
      </c>
      <c r="M29" s="47">
        <v>9</v>
      </c>
      <c r="N29" s="33">
        <v>9</v>
      </c>
      <c r="O29" s="33">
        <v>9</v>
      </c>
      <c r="P29" s="35"/>
      <c r="Q29" s="33"/>
      <c r="R29" s="33"/>
      <c r="S29" s="33" t="str">
        <f t="shared" si="1"/>
        <v>01/02 FEV</v>
      </c>
    </row>
    <row r="30" spans="1:19" s="17" customFormat="1" ht="22.5" customHeight="1" x14ac:dyDescent="0.2">
      <c r="B30" s="30"/>
      <c r="C30" s="29"/>
      <c r="D30" s="32"/>
      <c r="E30" s="47" t="str">
        <f>CONCATENATE(DATES!J24,"/",DATES!K24," ",DATES!G24)</f>
        <v>08/09 FEV</v>
      </c>
      <c r="F30" s="33"/>
      <c r="G30" s="226"/>
      <c r="H30" s="50">
        <v>12</v>
      </c>
      <c r="I30" s="220">
        <v>12</v>
      </c>
      <c r="J30" s="290">
        <v>10</v>
      </c>
      <c r="K30" s="49">
        <v>10</v>
      </c>
      <c r="L30" s="47">
        <v>9</v>
      </c>
      <c r="M30" s="47">
        <v>10</v>
      </c>
      <c r="N30" s="33" t="s">
        <v>89</v>
      </c>
      <c r="O30" s="33">
        <v>10</v>
      </c>
      <c r="P30" s="35"/>
      <c r="Q30" s="33"/>
      <c r="R30" s="33"/>
      <c r="S30" s="33" t="str">
        <f t="shared" si="1"/>
        <v>08/09 FEV</v>
      </c>
    </row>
    <row r="31" spans="1:19" s="17" customFormat="1" ht="22.5" customHeight="1" x14ac:dyDescent="0.2">
      <c r="B31" s="28"/>
      <c r="C31" s="29"/>
      <c r="D31" s="32"/>
      <c r="E31" s="47" t="str">
        <f>CONCATENATE(DATES!J25,"/",DATES!K25," ",DATES!G25)</f>
        <v>15/16 FEV</v>
      </c>
      <c r="F31" s="33"/>
      <c r="G31" s="198" t="s">
        <v>100</v>
      </c>
      <c r="H31" s="50">
        <v>13</v>
      </c>
      <c r="I31" s="220">
        <v>13</v>
      </c>
      <c r="J31" s="290">
        <v>11</v>
      </c>
      <c r="K31" s="33">
        <v>11</v>
      </c>
      <c r="L31" s="33">
        <v>10</v>
      </c>
      <c r="M31" s="33">
        <v>11</v>
      </c>
      <c r="N31" s="33">
        <v>10</v>
      </c>
      <c r="O31" s="33">
        <v>11</v>
      </c>
      <c r="P31" s="35"/>
      <c r="Q31" s="54" t="s">
        <v>98</v>
      </c>
      <c r="R31" s="33"/>
      <c r="S31" s="33" t="str">
        <f t="shared" si="1"/>
        <v>15/16 FEV</v>
      </c>
    </row>
    <row r="32" spans="1:19" s="17" customFormat="1" ht="22.5" customHeight="1" x14ac:dyDescent="0.2">
      <c r="B32" s="28"/>
      <c r="C32" s="29"/>
      <c r="D32" s="36"/>
      <c r="E32" s="48" t="str">
        <f>CONCATENATE(DATES!J26,"/",DATES!K26," ",DATES!G26)</f>
        <v>22/23 FEV</v>
      </c>
      <c r="F32" s="37"/>
      <c r="G32" s="229"/>
      <c r="H32" s="52"/>
      <c r="I32" s="219"/>
      <c r="J32" s="219"/>
      <c r="K32" s="37"/>
      <c r="L32" s="38"/>
      <c r="M32" s="38"/>
      <c r="N32" s="37"/>
      <c r="O32" s="37"/>
      <c r="P32" s="39"/>
      <c r="Q32" s="202"/>
      <c r="R32" s="37"/>
      <c r="S32" s="37" t="str">
        <f t="shared" si="1"/>
        <v>22/23 FEV</v>
      </c>
    </row>
    <row r="33" spans="1:19" s="17" customFormat="1" ht="22.5" customHeight="1" x14ac:dyDescent="0.2">
      <c r="B33" s="28"/>
      <c r="C33" s="31"/>
      <c r="D33" s="36"/>
      <c r="E33" s="48" t="str">
        <f>CONCATENATE(DATES!J27,"/",DATES!K27," ",DATES!G27)</f>
        <v>29/01 MAR</v>
      </c>
      <c r="F33" s="37"/>
      <c r="G33" s="228"/>
      <c r="H33" s="52"/>
      <c r="I33" s="219"/>
      <c r="J33" s="219"/>
      <c r="K33" s="37"/>
      <c r="L33" s="38"/>
      <c r="M33" s="38"/>
      <c r="N33" s="37"/>
      <c r="O33" s="37"/>
      <c r="P33" s="39"/>
      <c r="Q33" s="37"/>
      <c r="R33" s="37"/>
      <c r="S33" s="37" t="str">
        <f t="shared" si="1"/>
        <v>29/01 MAR</v>
      </c>
    </row>
    <row r="34" spans="1:19" s="17" customFormat="1" ht="22.5" customHeight="1" x14ac:dyDescent="0.2">
      <c r="B34" s="30"/>
      <c r="C34" s="31"/>
      <c r="D34" s="36"/>
      <c r="E34" s="48" t="str">
        <f>CONCATENATE(DATES!J28,"/",DATES!K28," ",DATES!G28)</f>
        <v>07/08 MAR</v>
      </c>
      <c r="F34" s="37"/>
      <c r="G34" s="228"/>
      <c r="H34" s="52"/>
      <c r="I34" s="219"/>
      <c r="J34" s="219"/>
      <c r="K34" s="37"/>
      <c r="L34" s="37"/>
      <c r="M34" s="37"/>
      <c r="N34" s="37"/>
      <c r="O34" s="37"/>
      <c r="P34" s="39"/>
      <c r="Q34" s="202" t="s">
        <v>119</v>
      </c>
      <c r="R34" s="37"/>
      <c r="S34" s="37" t="str">
        <f t="shared" si="1"/>
        <v>07/08 MAR</v>
      </c>
    </row>
    <row r="35" spans="1:19" s="17" customFormat="1" ht="22.5" customHeight="1" x14ac:dyDescent="0.2">
      <c r="B35" s="30"/>
      <c r="C35" s="31"/>
      <c r="D35" s="32"/>
      <c r="E35" s="47" t="str">
        <f>CONCATENATE(DATES!J29,"/",DATES!K29," ",DATES!G29)</f>
        <v>14/15 MAR</v>
      </c>
      <c r="F35" s="33"/>
      <c r="G35" s="226"/>
      <c r="H35" s="50">
        <v>14</v>
      </c>
      <c r="I35" s="220">
        <v>14</v>
      </c>
      <c r="J35" s="290">
        <v>12</v>
      </c>
      <c r="K35" s="33">
        <v>12</v>
      </c>
      <c r="L35" s="196" t="s">
        <v>102</v>
      </c>
      <c r="M35" s="196" t="s">
        <v>102</v>
      </c>
      <c r="N35" s="201">
        <v>1</v>
      </c>
      <c r="O35" s="201">
        <v>12</v>
      </c>
      <c r="Q35" s="200"/>
      <c r="R35" s="200"/>
      <c r="S35" s="33" t="str">
        <f t="shared" si="1"/>
        <v>14/15 MAR</v>
      </c>
    </row>
    <row r="36" spans="1:19" s="17" customFormat="1" ht="22.5" customHeight="1" x14ac:dyDescent="0.2">
      <c r="B36" s="30"/>
      <c r="C36" s="31"/>
      <c r="D36" s="32"/>
      <c r="E36" s="47" t="str">
        <f>CONCATENATE(DATES!J30,"/",DATES!K30," ",DATES!G30)</f>
        <v>21/22 MAR</v>
      </c>
      <c r="F36" s="33"/>
      <c r="G36" s="198" t="s">
        <v>100</v>
      </c>
      <c r="H36" s="50">
        <v>15</v>
      </c>
      <c r="I36" s="220">
        <v>15</v>
      </c>
      <c r="J36" s="291"/>
      <c r="K36" s="33">
        <v>13</v>
      </c>
      <c r="L36" s="33">
        <v>1</v>
      </c>
      <c r="M36" s="47">
        <v>12</v>
      </c>
      <c r="N36" s="201">
        <v>2</v>
      </c>
      <c r="O36" s="201">
        <v>13</v>
      </c>
      <c r="P36" s="244"/>
      <c r="Q36" s="200"/>
      <c r="R36" s="200"/>
      <c r="S36" s="33" t="str">
        <f t="shared" si="1"/>
        <v>21/22 MAR</v>
      </c>
    </row>
    <row r="37" spans="1:19" s="17" customFormat="1" ht="22.5" customHeight="1" x14ac:dyDescent="0.2">
      <c r="B37" s="30"/>
      <c r="C37" s="31"/>
      <c r="D37" s="32"/>
      <c r="E37" s="47" t="str">
        <f>CONCATENATE(DATES!J31,"/",DATES!K31," ",DATES!G31)</f>
        <v>28/29 MAR</v>
      </c>
      <c r="F37" s="33"/>
      <c r="G37" s="226"/>
      <c r="H37" s="50">
        <v>16</v>
      </c>
      <c r="I37" s="220">
        <v>16</v>
      </c>
      <c r="J37" s="291">
        <v>13</v>
      </c>
      <c r="K37" s="33">
        <v>14</v>
      </c>
      <c r="L37" s="33">
        <v>2</v>
      </c>
      <c r="M37" s="47">
        <v>13</v>
      </c>
      <c r="N37" s="33" t="s">
        <v>121</v>
      </c>
      <c r="O37" s="33" t="s">
        <v>121</v>
      </c>
      <c r="P37" s="198" t="s">
        <v>126</v>
      </c>
      <c r="Q37" s="33"/>
      <c r="R37" s="33"/>
      <c r="S37" s="33" t="str">
        <f t="shared" si="1"/>
        <v>28/29 MAR</v>
      </c>
    </row>
    <row r="38" spans="1:19" s="17" customFormat="1" ht="22.5" customHeight="1" x14ac:dyDescent="0.2">
      <c r="B38" s="30"/>
      <c r="C38" s="29"/>
      <c r="D38" s="32"/>
      <c r="E38" s="47" t="str">
        <f>CONCATENATE(DATES!J32,"/",DATES!K32," ",DATES!G32)</f>
        <v>04/05 AVR</v>
      </c>
      <c r="F38" s="33"/>
      <c r="G38" s="226"/>
      <c r="H38" s="50">
        <v>17</v>
      </c>
      <c r="I38" s="220">
        <v>17</v>
      </c>
      <c r="J38" s="291">
        <v>14</v>
      </c>
      <c r="K38" s="33"/>
      <c r="L38" s="33">
        <v>3</v>
      </c>
      <c r="M38" s="33">
        <v>14</v>
      </c>
      <c r="N38" s="33">
        <v>3</v>
      </c>
      <c r="O38" s="33">
        <v>14</v>
      </c>
      <c r="P38" s="35"/>
      <c r="Q38" s="33"/>
      <c r="R38" s="33"/>
      <c r="S38" s="33" t="str">
        <f t="shared" si="1"/>
        <v>04/05 AVR</v>
      </c>
    </row>
    <row r="39" spans="1:19" s="17" customFormat="1" ht="22.5" customHeight="1" x14ac:dyDescent="0.2">
      <c r="B39" s="28"/>
      <c r="C39" s="29"/>
      <c r="D39" s="32"/>
      <c r="E39" s="47" t="str">
        <f>CONCATENATE(DATES!J33,"/",DATES!K33," ",DATES!G33)</f>
        <v>11/12 AVR</v>
      </c>
      <c r="F39" s="33"/>
      <c r="G39" s="226"/>
      <c r="H39" s="50">
        <v>18</v>
      </c>
      <c r="I39" s="220">
        <v>18</v>
      </c>
      <c r="J39" s="291">
        <v>15</v>
      </c>
      <c r="K39" s="33">
        <v>15</v>
      </c>
      <c r="L39" s="33" t="s">
        <v>122</v>
      </c>
      <c r="M39" s="33" t="s">
        <v>123</v>
      </c>
      <c r="N39" s="33">
        <v>4</v>
      </c>
      <c r="O39" s="33">
        <v>15</v>
      </c>
      <c r="P39" s="35"/>
      <c r="Q39" s="33"/>
      <c r="R39" s="33"/>
      <c r="S39" s="33" t="str">
        <f t="shared" si="1"/>
        <v>11/12 AVR</v>
      </c>
    </row>
    <row r="40" spans="1:19" s="18" customFormat="1" ht="8.25" x14ac:dyDescent="0.2">
      <c r="A40" s="207"/>
      <c r="B40" s="208"/>
      <c r="C40" s="209"/>
      <c r="D40" s="210"/>
      <c r="E40" s="211" t="s">
        <v>109</v>
      </c>
      <c r="F40" s="213" t="s">
        <v>110</v>
      </c>
      <c r="G40" s="230"/>
      <c r="H40" s="212"/>
      <c r="I40" s="212"/>
      <c r="J40" s="212"/>
      <c r="K40" s="212"/>
      <c r="L40" s="212"/>
      <c r="M40" s="212"/>
      <c r="N40" s="212"/>
      <c r="O40" s="212"/>
      <c r="P40" s="230"/>
      <c r="Q40" s="212"/>
      <c r="R40" s="213"/>
      <c r="S40" s="211" t="s">
        <v>109</v>
      </c>
    </row>
    <row r="41" spans="1:19" s="18" customFormat="1" ht="22.5" customHeight="1" x14ac:dyDescent="0.2">
      <c r="B41" s="28"/>
      <c r="C41" s="29"/>
      <c r="D41" s="194"/>
      <c r="E41" s="48" t="str">
        <f>CONCATENATE(DATES!J34,"/",DATES!K34," ",DATES!G34)</f>
        <v>18/19 AVR</v>
      </c>
      <c r="F41" s="37"/>
      <c r="G41" s="229"/>
      <c r="H41" s="52"/>
      <c r="I41" s="219"/>
      <c r="J41" s="219"/>
      <c r="K41" s="37"/>
      <c r="L41" s="37"/>
      <c r="M41" s="197" t="s">
        <v>89</v>
      </c>
      <c r="N41" s="37" t="s">
        <v>124</v>
      </c>
      <c r="O41" s="37" t="s">
        <v>125</v>
      </c>
      <c r="P41" s="39"/>
      <c r="Q41" s="37"/>
      <c r="R41" s="37"/>
      <c r="S41" s="37" t="str">
        <f t="shared" si="1"/>
        <v>18/19 AVR</v>
      </c>
    </row>
    <row r="42" spans="1:19" s="17" customFormat="1" ht="22.5" customHeight="1" x14ac:dyDescent="0.2">
      <c r="B42" s="28"/>
      <c r="C42" s="31"/>
      <c r="D42" s="194"/>
      <c r="E42" s="48" t="str">
        <f>CONCATENATE(DATES!J35,"/",DATES!K35," ",DATES!G35)</f>
        <v>25/26 AVR</v>
      </c>
      <c r="F42" s="37"/>
      <c r="G42" s="228"/>
      <c r="H42" s="52"/>
      <c r="I42" s="219"/>
      <c r="J42" s="219"/>
      <c r="K42" s="37"/>
      <c r="L42" s="37"/>
      <c r="M42" s="197"/>
      <c r="N42" s="37"/>
      <c r="O42" s="37"/>
      <c r="P42" s="39"/>
      <c r="Q42" s="37"/>
      <c r="R42" s="37"/>
      <c r="S42" s="37" t="str">
        <f t="shared" si="1"/>
        <v>25/26 AVR</v>
      </c>
    </row>
    <row r="43" spans="1:19" s="18" customFormat="1" ht="11.25" x14ac:dyDescent="0.2">
      <c r="A43" s="207"/>
      <c r="B43" s="208"/>
      <c r="C43" s="209"/>
      <c r="D43" s="210"/>
      <c r="E43" s="247" t="s">
        <v>129</v>
      </c>
      <c r="F43" s="213"/>
      <c r="G43" s="230"/>
      <c r="H43" s="212"/>
      <c r="I43" s="212"/>
      <c r="J43" s="212"/>
      <c r="K43" s="212"/>
      <c r="L43" s="212"/>
      <c r="M43" s="212"/>
      <c r="N43" s="212"/>
      <c r="O43" s="212"/>
      <c r="P43" s="230"/>
      <c r="Q43" s="212"/>
      <c r="R43" s="206"/>
      <c r="S43" s="211" t="s">
        <v>106</v>
      </c>
    </row>
    <row r="44" spans="1:19" s="17" customFormat="1" ht="22.5" customHeight="1" x14ac:dyDescent="0.2">
      <c r="B44" s="30"/>
      <c r="C44" s="31"/>
      <c r="D44" s="36"/>
      <c r="E44" s="48" t="str">
        <f>CONCATENATE(DATES!J36,"/",DATES!K36," ",DATES!G36)</f>
        <v>02/03 MAI</v>
      </c>
      <c r="F44" s="37"/>
      <c r="G44" s="228"/>
      <c r="H44" s="52"/>
      <c r="I44" s="219"/>
      <c r="J44" s="219"/>
      <c r="K44" s="37"/>
      <c r="L44" s="37"/>
      <c r="M44" s="37"/>
      <c r="N44" s="37"/>
      <c r="O44" s="37"/>
      <c r="P44" s="39"/>
      <c r="Q44" s="37"/>
      <c r="R44" s="37"/>
      <c r="S44" s="37" t="str">
        <f t="shared" si="1"/>
        <v>02/03 MAI</v>
      </c>
    </row>
    <row r="45" spans="1:19" s="18" customFormat="1" ht="11.25" x14ac:dyDescent="0.2">
      <c r="A45" s="207"/>
      <c r="B45" s="208"/>
      <c r="C45" s="209"/>
      <c r="D45" s="210"/>
      <c r="E45" s="213" t="s">
        <v>104</v>
      </c>
      <c r="F45" s="213" t="s">
        <v>111</v>
      </c>
      <c r="G45" s="230"/>
      <c r="H45" s="212"/>
      <c r="I45" s="212"/>
      <c r="J45" s="212"/>
      <c r="K45" s="212"/>
      <c r="L45" s="212"/>
      <c r="M45" s="212"/>
      <c r="N45" s="212"/>
      <c r="O45" s="212"/>
      <c r="P45" s="230"/>
      <c r="Q45" s="212"/>
      <c r="R45" s="206"/>
      <c r="S45" s="211" t="s">
        <v>106</v>
      </c>
    </row>
    <row r="46" spans="1:19" s="17" customFormat="1" ht="22.5" customHeight="1" x14ac:dyDescent="0.2">
      <c r="B46" s="30"/>
      <c r="C46" s="31"/>
      <c r="D46" s="32"/>
      <c r="E46" s="47" t="str">
        <f>CONCATENATE(DATES!J37,"/",DATES!K37," ",DATES!G37)</f>
        <v>09/10 MAI</v>
      </c>
      <c r="F46" s="33"/>
      <c r="G46" s="226"/>
      <c r="H46" s="50">
        <v>19</v>
      </c>
      <c r="I46" s="220">
        <v>19</v>
      </c>
      <c r="J46" s="220">
        <v>16</v>
      </c>
      <c r="K46" s="33">
        <v>16</v>
      </c>
      <c r="L46" s="33">
        <v>4</v>
      </c>
      <c r="M46" s="33">
        <v>16</v>
      </c>
      <c r="N46" s="33">
        <v>5</v>
      </c>
      <c r="O46" s="33">
        <v>16</v>
      </c>
      <c r="P46" s="35"/>
      <c r="Q46" s="33"/>
      <c r="R46" s="203"/>
      <c r="S46" s="33" t="str">
        <f t="shared" si="1"/>
        <v>09/10 MAI</v>
      </c>
    </row>
    <row r="47" spans="1:19" ht="22.5" customHeight="1" x14ac:dyDescent="0.2">
      <c r="B47" s="30"/>
      <c r="C47" s="31"/>
      <c r="D47" s="32"/>
      <c r="E47" s="47" t="str">
        <f>CONCATENATE(DATES!J38,"/",DATES!K38," ",DATES!G38)</f>
        <v>16/17 MAI</v>
      </c>
      <c r="F47" s="33"/>
      <c r="G47" s="226"/>
      <c r="H47" s="50">
        <v>20</v>
      </c>
      <c r="I47" s="220">
        <v>20</v>
      </c>
      <c r="J47" s="220">
        <v>17</v>
      </c>
      <c r="K47" s="33">
        <v>17</v>
      </c>
      <c r="L47" s="33">
        <v>5</v>
      </c>
      <c r="M47" s="33">
        <v>17</v>
      </c>
      <c r="N47" s="33">
        <v>6</v>
      </c>
      <c r="O47" s="33">
        <v>17</v>
      </c>
      <c r="P47" s="35"/>
      <c r="Q47" s="33"/>
      <c r="R47" s="33"/>
      <c r="S47" s="33" t="str">
        <f t="shared" si="1"/>
        <v>16/17 MAI</v>
      </c>
    </row>
    <row r="48" spans="1:19" s="18" customFormat="1" ht="8.25" x14ac:dyDescent="0.2">
      <c r="B48" s="214"/>
      <c r="C48" s="215"/>
      <c r="D48" s="216"/>
      <c r="E48" s="217" t="s">
        <v>105</v>
      </c>
      <c r="F48" s="213" t="s">
        <v>112</v>
      </c>
      <c r="G48" s="231"/>
      <c r="H48" s="213"/>
      <c r="I48" s="222"/>
      <c r="J48" s="222"/>
      <c r="K48" s="213"/>
      <c r="L48" s="213"/>
      <c r="M48" s="213"/>
      <c r="N48" s="213"/>
      <c r="O48" s="213"/>
      <c r="P48" s="222"/>
      <c r="Q48" s="213"/>
      <c r="R48" s="213"/>
      <c r="S48" s="211" t="s">
        <v>105</v>
      </c>
    </row>
    <row r="49" spans="2:19" ht="22.5" customHeight="1" x14ac:dyDescent="0.2">
      <c r="B49" s="30"/>
      <c r="C49" s="31"/>
      <c r="D49" s="32"/>
      <c r="E49" s="47" t="str">
        <f>CONCATENATE(DATES!J39,"/",DATES!K39," ",DATES!G39)</f>
        <v>23/24 MAI</v>
      </c>
      <c r="F49" s="33"/>
      <c r="G49" s="198" t="s">
        <v>100</v>
      </c>
      <c r="H49" s="50">
        <v>21</v>
      </c>
      <c r="I49" s="220">
        <v>21</v>
      </c>
      <c r="J49" s="220">
        <v>18</v>
      </c>
      <c r="K49" s="33">
        <v>18</v>
      </c>
      <c r="L49" s="33">
        <v>6</v>
      </c>
      <c r="M49" s="33">
        <v>18</v>
      </c>
      <c r="N49" s="54"/>
      <c r="O49" s="33">
        <v>18</v>
      </c>
      <c r="P49" s="35"/>
      <c r="Q49" s="33"/>
      <c r="R49" s="33"/>
      <c r="S49" s="33" t="str">
        <f t="shared" si="1"/>
        <v>23/24 MAI</v>
      </c>
    </row>
    <row r="50" spans="2:19" ht="22.5" customHeight="1" x14ac:dyDescent="0.2">
      <c r="B50" s="30"/>
      <c r="C50" s="31"/>
      <c r="D50" s="32"/>
      <c r="E50" s="47" t="str">
        <f>CONCATENATE(DATES!J40,"/",DATES!K40," ",DATES!G40)</f>
        <v>30/31 MAI</v>
      </c>
      <c r="F50" s="33"/>
      <c r="G50" s="226"/>
      <c r="H50" s="50">
        <v>22</v>
      </c>
      <c r="I50" s="220">
        <v>22</v>
      </c>
      <c r="J50" s="220"/>
      <c r="K50" s="33" t="s">
        <v>90</v>
      </c>
      <c r="L50" s="33" t="s">
        <v>90</v>
      </c>
      <c r="M50" s="33" t="s">
        <v>90</v>
      </c>
      <c r="N50" s="33" t="s">
        <v>90</v>
      </c>
      <c r="O50" s="33" t="s">
        <v>90</v>
      </c>
      <c r="P50" s="35"/>
      <c r="Q50" s="33"/>
      <c r="R50" s="33" t="s">
        <v>95</v>
      </c>
      <c r="S50" s="33" t="str">
        <f t="shared" si="1"/>
        <v>30/31 MAI</v>
      </c>
    </row>
    <row r="51" spans="2:19" s="18" customFormat="1" ht="8.25" x14ac:dyDescent="0.2">
      <c r="B51" s="214"/>
      <c r="C51" s="215"/>
      <c r="D51" s="216"/>
      <c r="E51" s="217" t="s">
        <v>107</v>
      </c>
      <c r="F51" s="213" t="s">
        <v>113</v>
      </c>
      <c r="G51" s="231"/>
      <c r="H51" s="213"/>
      <c r="I51" s="222"/>
      <c r="J51" s="222"/>
      <c r="K51" s="213"/>
      <c r="L51" s="213"/>
      <c r="M51" s="213"/>
      <c r="N51" s="213"/>
      <c r="O51" s="213"/>
      <c r="P51" s="222"/>
      <c r="Q51" s="213"/>
      <c r="R51" s="213"/>
      <c r="S51" s="211" t="s">
        <v>107</v>
      </c>
    </row>
    <row r="52" spans="2:19" ht="22.5" customHeight="1" x14ac:dyDescent="0.2">
      <c r="B52" s="30"/>
      <c r="C52" s="31"/>
      <c r="D52" s="32"/>
      <c r="E52" s="47" t="str">
        <f>CONCATENATE(DATES!J41,"/",DATES!K41," ",DATES!G41)</f>
        <v>06/07 JUIN</v>
      </c>
      <c r="F52" s="33"/>
      <c r="G52" s="220"/>
      <c r="H52" s="220" t="s">
        <v>132</v>
      </c>
      <c r="I52" s="220" t="s">
        <v>132</v>
      </c>
      <c r="J52" s="220" t="s">
        <v>132</v>
      </c>
      <c r="K52" s="196" t="s">
        <v>128</v>
      </c>
      <c r="L52" s="196" t="s">
        <v>127</v>
      </c>
      <c r="M52" s="196" t="s">
        <v>127</v>
      </c>
      <c r="N52" s="34" t="s">
        <v>91</v>
      </c>
      <c r="O52" s="33" t="s">
        <v>91</v>
      </c>
      <c r="P52" s="198"/>
      <c r="Q52" s="242" t="s">
        <v>120</v>
      </c>
      <c r="R52" s="47" t="s">
        <v>95</v>
      </c>
      <c r="S52" s="33" t="str">
        <f t="shared" si="1"/>
        <v>06/07 JUIN</v>
      </c>
    </row>
    <row r="53" spans="2:19" ht="22.5" customHeight="1" x14ac:dyDescent="0.2">
      <c r="B53" s="30"/>
      <c r="C53" s="31"/>
      <c r="D53" s="32"/>
      <c r="E53" s="47" t="str">
        <f>CONCATENATE(DATES!J42,"/",DATES!K42," ",DATES!G42)</f>
        <v>13/14 JUIN</v>
      </c>
      <c r="F53" s="33"/>
      <c r="G53" s="198"/>
      <c r="H53" s="248" t="s">
        <v>114</v>
      </c>
      <c r="I53" s="248" t="s">
        <v>114</v>
      </c>
      <c r="J53" s="248" t="s">
        <v>114</v>
      </c>
      <c r="K53" s="33"/>
      <c r="L53" s="41"/>
      <c r="M53" s="41"/>
      <c r="N53" s="40"/>
      <c r="O53" s="190"/>
      <c r="P53" s="218"/>
      <c r="Q53" s="199"/>
      <c r="R53" s="199"/>
      <c r="S53" s="33" t="str">
        <f t="shared" si="1"/>
        <v>13/14 JUIN</v>
      </c>
    </row>
    <row r="54" spans="2:19" ht="22.5" customHeight="1" x14ac:dyDescent="0.2">
      <c r="B54" s="30"/>
      <c r="C54" s="31"/>
      <c r="D54" s="32"/>
      <c r="E54" s="47" t="str">
        <f>CONCATENATE(DATES!J43,"/",DATES!K43," ",DATES!G43)</f>
        <v>20/21 JUIN</v>
      </c>
      <c r="F54" s="243" t="s">
        <v>94</v>
      </c>
      <c r="G54" s="198"/>
      <c r="H54" s="33"/>
      <c r="I54" s="33"/>
      <c r="J54" s="33"/>
      <c r="K54" s="33"/>
      <c r="L54" s="41"/>
      <c r="M54" s="41"/>
      <c r="N54" s="40"/>
      <c r="O54" s="190"/>
      <c r="P54" s="218"/>
      <c r="Q54" s="190"/>
      <c r="R54" s="190"/>
      <c r="S54" s="33" t="str">
        <f t="shared" si="1"/>
        <v>20/21 JUIN</v>
      </c>
    </row>
    <row r="55" spans="2:19" ht="22.5" customHeight="1" x14ac:dyDescent="0.2">
      <c r="B55" s="30"/>
      <c r="C55" s="31"/>
      <c r="D55" s="32"/>
      <c r="E55" s="47" t="str">
        <f>CONCATENATE(DATES!J44,"/",DATES!K44," ",DATES!G44)</f>
        <v>27/28 JUIN</v>
      </c>
      <c r="F55" s="33"/>
      <c r="G55" s="198"/>
      <c r="H55" s="33"/>
      <c r="I55" s="42"/>
      <c r="J55" s="42"/>
      <c r="K55" s="40"/>
      <c r="L55" s="41"/>
      <c r="M55" s="41"/>
      <c r="N55" s="40"/>
      <c r="O55" s="190"/>
      <c r="P55" s="218"/>
      <c r="Q55" s="190"/>
      <c r="R55" s="47" t="s">
        <v>95</v>
      </c>
      <c r="S55" s="33" t="str">
        <f t="shared" si="1"/>
        <v>27/28 JUIN</v>
      </c>
    </row>
    <row r="56" spans="2:19" ht="22.5" customHeight="1" x14ac:dyDescent="0.2">
      <c r="B56" s="28"/>
      <c r="C56" s="29"/>
      <c r="D56" s="36"/>
      <c r="E56" s="48" t="str">
        <f>CONCATENATE(DATES!J45,"/",DATES!K45," ",DATES!G45)</f>
        <v>04/05 JUIL</v>
      </c>
      <c r="F56" s="37"/>
      <c r="G56" s="229"/>
      <c r="H56" s="37"/>
      <c r="I56" s="39"/>
      <c r="J56" s="39"/>
      <c r="K56" s="37"/>
      <c r="L56" s="38"/>
      <c r="M56" s="38"/>
      <c r="N56" s="37"/>
      <c r="O56" s="193"/>
      <c r="P56" s="245"/>
      <c r="Q56" s="193"/>
      <c r="R56" s="37" t="s">
        <v>95</v>
      </c>
      <c r="S56" s="37" t="str">
        <f t="shared" ref="S56:S57" si="2">E56</f>
        <v>04/05 JUIL</v>
      </c>
    </row>
    <row r="57" spans="2:19" ht="22.5" customHeight="1" thickBot="1" x14ac:dyDescent="0.25">
      <c r="B57" s="232"/>
      <c r="C57" s="233"/>
      <c r="D57" s="234"/>
      <c r="E57" s="235" t="str">
        <f>CONCATENATE(DATES!J46,"/",DATES!K46," ",DATES!G46)</f>
        <v>11/12 JUIL</v>
      </c>
      <c r="F57" s="236"/>
      <c r="G57" s="237"/>
      <c r="H57" s="236"/>
      <c r="I57" s="238"/>
      <c r="J57" s="238"/>
      <c r="K57" s="236"/>
      <c r="L57" s="239"/>
      <c r="M57" s="239"/>
      <c r="N57" s="236"/>
      <c r="O57" s="240"/>
      <c r="P57" s="246"/>
      <c r="Q57" s="240"/>
      <c r="R57" s="236"/>
      <c r="S57" s="236" t="str">
        <f t="shared" si="2"/>
        <v>11/12 JUIL</v>
      </c>
    </row>
    <row r="58" spans="2:19" ht="5.25" customHeight="1" x14ac:dyDescent="0.2">
      <c r="B58" s="19"/>
      <c r="C58" s="19"/>
      <c r="D58" s="19"/>
      <c r="E58" s="20"/>
      <c r="F58" s="189"/>
      <c r="G58" s="51"/>
      <c r="H58" s="51"/>
      <c r="I58" s="51"/>
      <c r="J58" s="51"/>
      <c r="K58" s="21"/>
      <c r="L58" s="21"/>
      <c r="M58" s="21"/>
      <c r="N58" s="189"/>
      <c r="O58" s="21"/>
      <c r="P58" s="21"/>
      <c r="Q58" s="21"/>
      <c r="R58" s="21"/>
      <c r="S58" s="21"/>
    </row>
    <row r="61" spans="2:19" x14ac:dyDescent="0.2">
      <c r="G61" s="14"/>
      <c r="H61" s="14"/>
      <c r="I61" s="14"/>
      <c r="J61" s="14"/>
      <c r="N61" s="13"/>
      <c r="O61" s="13"/>
      <c r="P61" s="13"/>
      <c r="Q61" s="13"/>
      <c r="R61" s="13"/>
      <c r="S61" s="13"/>
    </row>
    <row r="62" spans="2:19" x14ac:dyDescent="0.2">
      <c r="G62" s="14"/>
      <c r="H62" s="14"/>
      <c r="I62" s="14"/>
      <c r="J62" s="14"/>
      <c r="N62" s="13"/>
      <c r="O62" s="13"/>
      <c r="P62" s="13"/>
      <c r="Q62" s="13"/>
      <c r="R62" s="13"/>
      <c r="S62" s="13"/>
    </row>
    <row r="63" spans="2:19" x14ac:dyDescent="0.2">
      <c r="G63" s="14"/>
      <c r="H63" s="14"/>
      <c r="I63" s="14"/>
      <c r="J63" s="14"/>
      <c r="N63" s="13"/>
      <c r="O63" s="13"/>
      <c r="P63" s="13"/>
      <c r="Q63" s="13"/>
      <c r="R63" s="13"/>
      <c r="S63" s="13"/>
    </row>
    <row r="64" spans="2:19" x14ac:dyDescent="0.2">
      <c r="G64" s="14"/>
      <c r="H64" s="14"/>
      <c r="I64" s="14"/>
      <c r="J64" s="14"/>
      <c r="N64" s="13"/>
      <c r="O64" s="13"/>
      <c r="P64" s="13"/>
      <c r="Q64" s="13"/>
      <c r="R64" s="13"/>
      <c r="S64" s="13"/>
    </row>
    <row r="65" spans="7:19" x14ac:dyDescent="0.2">
      <c r="G65" s="14"/>
      <c r="H65" s="14"/>
      <c r="I65" s="14"/>
      <c r="J65" s="14"/>
      <c r="N65" s="13"/>
      <c r="O65" s="13"/>
      <c r="P65" s="13"/>
      <c r="Q65" s="13"/>
      <c r="R65" s="13"/>
      <c r="S65" s="13"/>
    </row>
    <row r="66" spans="7:19" x14ac:dyDescent="0.2">
      <c r="G66" s="14"/>
      <c r="H66" s="14"/>
      <c r="I66" s="14"/>
      <c r="J66" s="14"/>
      <c r="N66" s="13"/>
      <c r="O66" s="13"/>
      <c r="P66" s="13"/>
      <c r="Q66" s="13"/>
      <c r="R66" s="13"/>
      <c r="S66" s="13"/>
    </row>
    <row r="67" spans="7:19" x14ac:dyDescent="0.2">
      <c r="G67" s="14"/>
      <c r="H67" s="14"/>
      <c r="I67" s="14"/>
      <c r="J67" s="14"/>
      <c r="N67" s="13"/>
      <c r="O67" s="13"/>
      <c r="P67" s="13"/>
      <c r="Q67" s="13"/>
      <c r="R67" s="13"/>
      <c r="S67" s="13"/>
    </row>
    <row r="68" spans="7:19" x14ac:dyDescent="0.2">
      <c r="G68" s="14"/>
      <c r="H68" s="14"/>
      <c r="I68" s="14"/>
      <c r="J68" s="14"/>
      <c r="N68" s="13"/>
      <c r="O68" s="13"/>
      <c r="P68" s="13"/>
      <c r="Q68" s="13"/>
      <c r="R68" s="13"/>
      <c r="S68" s="13"/>
    </row>
    <row r="69" spans="7:19" x14ac:dyDescent="0.2">
      <c r="G69" s="14"/>
      <c r="H69" s="14"/>
      <c r="I69" s="14"/>
      <c r="J69" s="14"/>
      <c r="N69" s="13"/>
      <c r="O69" s="13"/>
      <c r="P69" s="13"/>
      <c r="Q69" s="13"/>
      <c r="R69" s="13"/>
      <c r="S69" s="13"/>
    </row>
    <row r="70" spans="7:19" x14ac:dyDescent="0.2">
      <c r="G70" s="14"/>
      <c r="H70" s="14"/>
      <c r="I70" s="14"/>
      <c r="J70" s="14"/>
      <c r="N70" s="13"/>
      <c r="O70" s="13"/>
      <c r="P70" s="13"/>
      <c r="Q70" s="13"/>
      <c r="R70" s="13"/>
      <c r="S70" s="13"/>
    </row>
    <row r="71" spans="7:19" x14ac:dyDescent="0.2">
      <c r="G71" s="14"/>
      <c r="H71" s="14"/>
      <c r="I71" s="14"/>
      <c r="J71" s="14"/>
      <c r="N71" s="13"/>
      <c r="O71" s="13"/>
      <c r="P71" s="13"/>
      <c r="Q71" s="13"/>
      <c r="R71" s="13"/>
      <c r="S71" s="13"/>
    </row>
    <row r="72" spans="7:19" x14ac:dyDescent="0.2">
      <c r="G72" s="14"/>
      <c r="H72" s="14"/>
      <c r="I72" s="14"/>
      <c r="J72" s="14"/>
      <c r="N72" s="13"/>
      <c r="O72" s="13"/>
      <c r="P72" s="13"/>
      <c r="Q72" s="13"/>
      <c r="R72" s="13"/>
      <c r="S72" s="13"/>
    </row>
    <row r="73" spans="7:19" x14ac:dyDescent="0.2">
      <c r="G73" s="14"/>
      <c r="H73" s="14"/>
      <c r="I73" s="14"/>
      <c r="J73" s="14"/>
      <c r="N73" s="13"/>
      <c r="O73" s="13"/>
      <c r="P73" s="13"/>
      <c r="Q73" s="13"/>
      <c r="R73" s="13"/>
      <c r="S73" s="13"/>
    </row>
  </sheetData>
  <mergeCells count="11">
    <mergeCell ref="S4:S5"/>
    <mergeCell ref="B2:S2"/>
    <mergeCell ref="B3:S3"/>
    <mergeCell ref="D4:D5"/>
    <mergeCell ref="B4:B5"/>
    <mergeCell ref="C4:C5"/>
    <mergeCell ref="E4:E5"/>
    <mergeCell ref="R4:R5"/>
    <mergeCell ref="G4:G5"/>
    <mergeCell ref="Q4:Q5"/>
    <mergeCell ref="P4:P5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86" fitToHeight="0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7"/>
  <sheetViews>
    <sheetView workbookViewId="0">
      <selection activeCell="AQ19" sqref="AQ19"/>
    </sheetView>
  </sheetViews>
  <sheetFormatPr baseColWidth="10" defaultColWidth="10.85546875" defaultRowHeight="15" customHeight="1" x14ac:dyDescent="0.2"/>
  <cols>
    <col min="1" max="1" width="6.85546875" style="55" customWidth="1"/>
    <col min="2" max="4" width="3.7109375" style="55" customWidth="1"/>
    <col min="5" max="5" width="4.42578125" style="56" customWidth="1"/>
    <col min="6" max="6" width="6.85546875" style="55" customWidth="1"/>
    <col min="7" max="9" width="3.7109375" style="55" customWidth="1"/>
    <col min="10" max="10" width="4.7109375" style="56" customWidth="1"/>
    <col min="11" max="11" width="7.7109375" style="55" customWidth="1"/>
    <col min="12" max="14" width="3.7109375" style="55" customWidth="1"/>
    <col min="15" max="15" width="4.7109375" style="56" customWidth="1"/>
    <col min="16" max="16" width="7.7109375" style="55" customWidth="1"/>
    <col min="17" max="17" width="3.28515625" style="55" customWidth="1"/>
    <col min="18" max="18" width="2.7109375" style="55" customWidth="1"/>
    <col min="19" max="24" width="5.7109375" style="55" customWidth="1"/>
    <col min="25" max="25" width="3.28515625" style="55" customWidth="1"/>
    <col min="26" max="26" width="2.7109375" style="55" customWidth="1"/>
    <col min="27" max="36" width="5.7109375" style="55" customWidth="1"/>
    <col min="37" max="37" width="3.28515625" style="55" customWidth="1"/>
    <col min="38" max="38" width="2.7109375" style="55" customWidth="1"/>
    <col min="39" max="46" width="5.7109375" style="55" customWidth="1"/>
    <col min="47" max="47" width="3.28515625" style="55" customWidth="1"/>
    <col min="48" max="48" width="7.7109375" style="56" customWidth="1"/>
    <col min="49" max="49" width="3.28515625" style="55" customWidth="1"/>
    <col min="50" max="50" width="2.7109375" style="55" customWidth="1"/>
    <col min="51" max="51" width="5.7109375" style="55" customWidth="1"/>
    <col min="52" max="52" width="2.7109375" style="55" customWidth="1"/>
    <col min="53" max="53" width="5.7109375" style="55" customWidth="1"/>
    <col min="54" max="54" width="2.7109375" style="55" customWidth="1"/>
    <col min="55" max="55" width="5.7109375" style="55" customWidth="1"/>
    <col min="56" max="56" width="2.7109375" style="56" hidden="1" customWidth="1"/>
    <col min="57" max="57" width="5.7109375" style="56" hidden="1" customWidth="1"/>
    <col min="58" max="58" width="2.7109375" style="56" hidden="1" customWidth="1"/>
    <col min="59" max="59" width="5.7109375" style="56" hidden="1" customWidth="1"/>
    <col min="60" max="60" width="2.7109375" style="56" hidden="1" customWidth="1"/>
    <col min="61" max="61" width="5.7109375" style="56" hidden="1" customWidth="1"/>
    <col min="62" max="62" width="2.7109375" style="56" customWidth="1"/>
    <col min="63" max="63" width="5.7109375" style="56" customWidth="1"/>
    <col min="64" max="64" width="2.7109375" style="56" customWidth="1"/>
    <col min="65" max="65" width="5.7109375" style="56" customWidth="1"/>
    <col min="66" max="66" width="2.7109375" style="56" customWidth="1"/>
    <col min="67" max="67" width="5.7109375" style="56" customWidth="1"/>
    <col min="68" max="68" width="4.7109375" style="56" customWidth="1"/>
    <col min="69" max="16384" width="10.85546875" style="56"/>
  </cols>
  <sheetData>
    <row r="1" spans="1:67" ht="15" customHeight="1" thickBot="1" x14ac:dyDescent="0.25">
      <c r="A1" s="55" t="s">
        <v>13</v>
      </c>
      <c r="B1" s="55" t="s">
        <v>12</v>
      </c>
      <c r="C1" s="55">
        <v>2</v>
      </c>
      <c r="D1" s="55">
        <v>6</v>
      </c>
      <c r="F1" s="55" t="s">
        <v>23</v>
      </c>
      <c r="G1" s="55" t="s">
        <v>12</v>
      </c>
      <c r="H1" s="55">
        <v>8</v>
      </c>
      <c r="I1" s="55">
        <v>1</v>
      </c>
      <c r="K1" s="55" t="s">
        <v>28</v>
      </c>
      <c r="L1" s="55" t="s">
        <v>12</v>
      </c>
      <c r="M1" s="55">
        <v>10</v>
      </c>
      <c r="N1" s="55">
        <v>1</v>
      </c>
      <c r="P1" s="58" t="s">
        <v>13</v>
      </c>
      <c r="R1" s="272" t="s">
        <v>13</v>
      </c>
      <c r="S1" s="273"/>
      <c r="T1" s="273"/>
      <c r="U1" s="273"/>
      <c r="V1" s="273"/>
      <c r="W1" s="273"/>
      <c r="X1" s="274"/>
      <c r="Z1" s="275" t="s">
        <v>28</v>
      </c>
      <c r="AA1" s="276"/>
      <c r="AB1" s="276"/>
      <c r="AC1" s="276"/>
      <c r="AD1" s="276"/>
      <c r="AE1" s="276"/>
      <c r="AF1" s="276"/>
      <c r="AG1" s="276"/>
      <c r="AH1" s="276"/>
      <c r="AI1" s="276"/>
      <c r="AJ1" s="277"/>
      <c r="AL1" s="275" t="s">
        <v>23</v>
      </c>
      <c r="AM1" s="276"/>
      <c r="AN1" s="276"/>
      <c r="AO1" s="276"/>
      <c r="AP1" s="276"/>
      <c r="AQ1" s="276"/>
      <c r="AR1" s="276"/>
      <c r="AS1" s="276"/>
      <c r="AT1" s="277"/>
      <c r="AV1" s="58" t="s">
        <v>13</v>
      </c>
      <c r="AX1" s="278" t="s">
        <v>13</v>
      </c>
      <c r="AY1" s="270"/>
      <c r="AZ1" s="270"/>
      <c r="BA1" s="270"/>
      <c r="BB1" s="270"/>
      <c r="BC1" s="270"/>
      <c r="BD1" s="278" t="s">
        <v>23</v>
      </c>
      <c r="BE1" s="270"/>
      <c r="BF1" s="270"/>
      <c r="BG1" s="270"/>
      <c r="BH1" s="270"/>
      <c r="BI1" s="271"/>
      <c r="BJ1" s="270" t="s">
        <v>28</v>
      </c>
      <c r="BK1" s="270"/>
      <c r="BL1" s="270"/>
      <c r="BM1" s="270"/>
      <c r="BN1" s="270"/>
      <c r="BO1" s="271"/>
    </row>
    <row r="2" spans="1:67" ht="15" customHeight="1" thickBot="1" x14ac:dyDescent="0.25">
      <c r="C2" s="55">
        <v>1</v>
      </c>
      <c r="D2" s="55">
        <v>4</v>
      </c>
      <c r="H2" s="55">
        <v>7</v>
      </c>
      <c r="I2" s="55">
        <v>2</v>
      </c>
      <c r="M2" s="55">
        <v>9</v>
      </c>
      <c r="N2" s="55">
        <v>2</v>
      </c>
      <c r="P2" s="59">
        <v>1</v>
      </c>
      <c r="R2" s="128"/>
      <c r="S2" s="129">
        <v>1</v>
      </c>
      <c r="T2" s="129">
        <v>2</v>
      </c>
      <c r="U2" s="129">
        <v>3</v>
      </c>
      <c r="V2" s="129">
        <v>4</v>
      </c>
      <c r="W2" s="129">
        <v>5</v>
      </c>
      <c r="X2" s="130">
        <v>6</v>
      </c>
      <c r="Z2" s="128"/>
      <c r="AA2" s="129">
        <v>1</v>
      </c>
      <c r="AB2" s="129">
        <v>2</v>
      </c>
      <c r="AC2" s="129">
        <v>3</v>
      </c>
      <c r="AD2" s="129">
        <v>4</v>
      </c>
      <c r="AE2" s="129">
        <v>5</v>
      </c>
      <c r="AF2" s="129">
        <v>6</v>
      </c>
      <c r="AG2" s="129">
        <v>7</v>
      </c>
      <c r="AH2" s="129">
        <v>8</v>
      </c>
      <c r="AI2" s="129">
        <v>9</v>
      </c>
      <c r="AJ2" s="130">
        <v>10</v>
      </c>
      <c r="AL2" s="128"/>
      <c r="AM2" s="129">
        <v>1</v>
      </c>
      <c r="AN2" s="129">
        <v>2</v>
      </c>
      <c r="AO2" s="129">
        <v>3</v>
      </c>
      <c r="AP2" s="129">
        <v>4</v>
      </c>
      <c r="AQ2" s="129">
        <v>5</v>
      </c>
      <c r="AR2" s="129">
        <v>6</v>
      </c>
      <c r="AS2" s="129">
        <v>7</v>
      </c>
      <c r="AT2" s="130">
        <v>8</v>
      </c>
      <c r="AV2" s="59">
        <v>6</v>
      </c>
      <c r="AX2" s="63">
        <v>1</v>
      </c>
      <c r="AY2" s="64" t="str">
        <f>IF(ISBLANK($AV$2),"",IF(ISNA(VLOOKUP($AV$2,$C1:$C5,1,FALSE)),"E","D"))</f>
        <v>E</v>
      </c>
      <c r="AZ2" s="65">
        <v>1</v>
      </c>
      <c r="BA2" s="65" t="str">
        <f>IF(ISBLANK($AV$3),"",IF(ISNA(VLOOKUP($AV$3,$C1:$C5,1,FALSE)),"E","D"))</f>
        <v>D</v>
      </c>
      <c r="BB2" s="66">
        <v>1</v>
      </c>
      <c r="BC2" s="75" t="str">
        <f>IF(ISBLANK($AV$4),"",IF(ISNA(VLOOKUP($AV$4,$C1:$C5,1,FALSE)),"E","D"))</f>
        <v/>
      </c>
      <c r="BD2" s="63">
        <v>1</v>
      </c>
      <c r="BE2" s="64" t="str">
        <f>IF(ISNA(VLOOKUP($AV$7,$H1:$H5,1,FALSE)),"E","D")</f>
        <v>E</v>
      </c>
      <c r="BF2" s="65">
        <v>1</v>
      </c>
      <c r="BG2" s="65" t="str">
        <f>IF(ISNA(VLOOKUP($AV$8,$H1:$H5,1,FALSE)),"E","D")</f>
        <v>E</v>
      </c>
      <c r="BH2" s="66">
        <v>1</v>
      </c>
      <c r="BI2" s="75" t="str">
        <f>IF(ISNA(VLOOKUP($AV$9,$H1:$H5,1,FALSE)),"E","D")</f>
        <v>E</v>
      </c>
      <c r="BJ2" s="63">
        <v>1</v>
      </c>
      <c r="BK2" s="64" t="str">
        <f>IF(ISNA(VLOOKUP($AV$12,$M1:$M5,1,FALSE)),"E","D")</f>
        <v>E</v>
      </c>
      <c r="BL2" s="65">
        <v>1</v>
      </c>
      <c r="BM2" s="65" t="str">
        <f>IF(ISNA(VLOOKUP($AV$13,$M1:$M5,1,FALSE)),"E","D")</f>
        <v>D</v>
      </c>
      <c r="BN2" s="66">
        <v>1</v>
      </c>
      <c r="BO2" s="67" t="str">
        <f>IF(ISNA(VLOOKUP($AV$14,$M1:$M5,1,FALSE)),"E","D")</f>
        <v>D</v>
      </c>
    </row>
    <row r="3" spans="1:67" ht="15" customHeight="1" x14ac:dyDescent="0.2">
      <c r="C3" s="55">
        <v>3</v>
      </c>
      <c r="D3" s="55">
        <v>5</v>
      </c>
      <c r="H3" s="55">
        <v>3</v>
      </c>
      <c r="I3" s="55">
        <v>6</v>
      </c>
      <c r="M3" s="55">
        <v>3</v>
      </c>
      <c r="N3" s="55">
        <v>8</v>
      </c>
      <c r="P3" s="58" t="s">
        <v>23</v>
      </c>
      <c r="R3" s="135">
        <v>1</v>
      </c>
      <c r="S3" s="131" t="str">
        <f>IF(ISNA(VLOOKUP(S$2,$C1:$C5,1,FALSE)),"E","D")</f>
        <v>D</v>
      </c>
      <c r="T3" s="126" t="str">
        <f t="shared" ref="T3:X3" si="0">IF(ISNA(VLOOKUP(T$2,$C1:$C5,1,FALSE)),"E","D")</f>
        <v>D</v>
      </c>
      <c r="U3" s="126" t="str">
        <f t="shared" si="0"/>
        <v>D</v>
      </c>
      <c r="V3" s="126" t="str">
        <f t="shared" si="0"/>
        <v>E</v>
      </c>
      <c r="W3" s="126" t="str">
        <f t="shared" si="0"/>
        <v>E</v>
      </c>
      <c r="X3" s="127" t="str">
        <f t="shared" si="0"/>
        <v>E</v>
      </c>
      <c r="Z3" s="135">
        <v>1</v>
      </c>
      <c r="AA3" s="140" t="str">
        <f>IF(ISNA(VLOOKUP(AA$2,$M1:$M5,1,FALSE)),"E","D")</f>
        <v>E</v>
      </c>
      <c r="AB3" s="141" t="str">
        <f t="shared" ref="AB3:AJ3" si="1">IF(ISNA(VLOOKUP(AB$2,$M1:$M5,1,FALSE)),"E","D")</f>
        <v>E</v>
      </c>
      <c r="AC3" s="141" t="str">
        <f t="shared" si="1"/>
        <v>D</v>
      </c>
      <c r="AD3" s="141" t="str">
        <f t="shared" si="1"/>
        <v>E</v>
      </c>
      <c r="AE3" s="141" t="str">
        <f t="shared" si="1"/>
        <v>D</v>
      </c>
      <c r="AF3" s="141" t="str">
        <f t="shared" si="1"/>
        <v>E</v>
      </c>
      <c r="AG3" s="141" t="str">
        <f t="shared" si="1"/>
        <v>D</v>
      </c>
      <c r="AH3" s="141" t="str">
        <f t="shared" si="1"/>
        <v>E</v>
      </c>
      <c r="AI3" s="141" t="str">
        <f t="shared" si="1"/>
        <v>D</v>
      </c>
      <c r="AJ3" s="142" t="str">
        <f t="shared" si="1"/>
        <v>D</v>
      </c>
      <c r="AL3" s="135">
        <v>1</v>
      </c>
      <c r="AM3" s="140" t="str">
        <f>IF(ISNA(VLOOKUP(AM$2,$H1:$H5,1,FALSE)),"E","D")</f>
        <v>E</v>
      </c>
      <c r="AN3" s="141" t="str">
        <f t="shared" ref="AN3:AT3" si="2">IF(ISNA(VLOOKUP(AN$2,$H1:$H5,1,FALSE)),"E","D")</f>
        <v>E</v>
      </c>
      <c r="AO3" s="141" t="str">
        <f t="shared" si="2"/>
        <v>D</v>
      </c>
      <c r="AP3" s="141" t="str">
        <f t="shared" si="2"/>
        <v>E</v>
      </c>
      <c r="AQ3" s="141" t="str">
        <f t="shared" si="2"/>
        <v>D</v>
      </c>
      <c r="AR3" s="141" t="str">
        <f t="shared" si="2"/>
        <v>E</v>
      </c>
      <c r="AS3" s="141" t="str">
        <f t="shared" si="2"/>
        <v>D</v>
      </c>
      <c r="AT3" s="142" t="str">
        <f t="shared" si="2"/>
        <v>D</v>
      </c>
      <c r="AV3" s="59">
        <v>3</v>
      </c>
      <c r="AX3" s="68">
        <v>2</v>
      </c>
      <c r="AY3" s="61" t="str">
        <f>IF(ISBLANK($AV$2),"",IF(ISNA(VLOOKUP($AV$2,$C7:$C11,1,FALSE)),"E","D"))</f>
        <v>D</v>
      </c>
      <c r="AZ3" s="60">
        <v>2</v>
      </c>
      <c r="BA3" s="60" t="str">
        <f>IF(ISBLANK($AV$3),"",IF(ISNA(VLOOKUP($AV$3,$C7:$C11,1,FALSE)),"E","D"))</f>
        <v>E</v>
      </c>
      <c r="BB3" s="62">
        <v>2</v>
      </c>
      <c r="BC3" s="76" t="str">
        <f>IF(ISBLANK($AV$4),"",IF(ISNA(VLOOKUP($AV$4,$C7:$C11,1,FALSE)),"E","D"))</f>
        <v/>
      </c>
      <c r="BD3" s="68">
        <v>2</v>
      </c>
      <c r="BE3" s="61" t="str">
        <f>IF(ISNA(VLOOKUP($AV$7,$H7:$H11,1,FALSE)),"E","D")</f>
        <v>E</v>
      </c>
      <c r="BF3" s="60">
        <v>2</v>
      </c>
      <c r="BG3" s="60" t="str">
        <f>IF(ISNA(VLOOKUP($AV$8,$H7:$H11,1,FALSE)),"E","D")</f>
        <v>E</v>
      </c>
      <c r="BH3" s="62">
        <v>2</v>
      </c>
      <c r="BI3" s="76" t="str">
        <f>IF(ISNA(VLOOKUP($AV$9,$H7:$H11,1,FALSE)),"E","D")</f>
        <v>E</v>
      </c>
      <c r="BJ3" s="68">
        <v>2</v>
      </c>
      <c r="BK3" s="61" t="str">
        <f>IF(ISNA(VLOOKUP($AV$12,$M7:$M11,1,FALSE)),"E","D")</f>
        <v>D</v>
      </c>
      <c r="BL3" s="60">
        <v>2</v>
      </c>
      <c r="BM3" s="60" t="str">
        <f>IF(ISNA(VLOOKUP($AV$13,$M7:$M11,1,FALSE)),"E","D")</f>
        <v>E</v>
      </c>
      <c r="BN3" s="62">
        <v>2</v>
      </c>
      <c r="BO3" s="69" t="str">
        <f>IF(ISNA(VLOOKUP($AV$14,$M7:$M11,1,FALSE)),"E","D")</f>
        <v>E</v>
      </c>
    </row>
    <row r="4" spans="1:67" ht="15" customHeight="1" x14ac:dyDescent="0.2">
      <c r="H4" s="55">
        <v>5</v>
      </c>
      <c r="I4" s="55">
        <v>4</v>
      </c>
      <c r="M4" s="55">
        <v>7</v>
      </c>
      <c r="N4" s="55">
        <v>4</v>
      </c>
      <c r="P4" s="59">
        <v>2</v>
      </c>
      <c r="R4" s="136">
        <v>2</v>
      </c>
      <c r="S4" s="132" t="str">
        <f>IF(ISNA(VLOOKUP(S$2,$C7:$C11,1,FALSE)),"E","D")</f>
        <v>E</v>
      </c>
      <c r="T4" s="57" t="str">
        <f t="shared" ref="T4:X4" si="3">IF(ISNA(VLOOKUP(T$2,$C7:$C11,1,FALSE)),"E","D")</f>
        <v>E</v>
      </c>
      <c r="U4" s="57" t="str">
        <f t="shared" si="3"/>
        <v>E</v>
      </c>
      <c r="V4" s="57" t="str">
        <f t="shared" si="3"/>
        <v>D</v>
      </c>
      <c r="W4" s="57" t="str">
        <f t="shared" si="3"/>
        <v>D</v>
      </c>
      <c r="X4" s="123" t="str">
        <f t="shared" si="3"/>
        <v>D</v>
      </c>
      <c r="Z4" s="136">
        <v>2</v>
      </c>
      <c r="AA4" s="138" t="str">
        <f>IF(ISNA(VLOOKUP(AA$2,$M7:$M11,1,FALSE)),"E","D")</f>
        <v>D</v>
      </c>
      <c r="AB4" s="57" t="str">
        <f t="shared" ref="AB4:AJ4" si="4">IF(ISNA(VLOOKUP(AB$2,$M7:$M11,1,FALSE)),"E","D")</f>
        <v>D</v>
      </c>
      <c r="AC4" s="57" t="str">
        <f t="shared" si="4"/>
        <v>E</v>
      </c>
      <c r="AD4" s="57" t="str">
        <f t="shared" si="4"/>
        <v>D</v>
      </c>
      <c r="AE4" s="57" t="str">
        <f t="shared" si="4"/>
        <v>E</v>
      </c>
      <c r="AF4" s="57" t="str">
        <f t="shared" si="4"/>
        <v>D</v>
      </c>
      <c r="AG4" s="57" t="str">
        <f t="shared" si="4"/>
        <v>E</v>
      </c>
      <c r="AH4" s="57" t="str">
        <f t="shared" si="4"/>
        <v>D</v>
      </c>
      <c r="AI4" s="57" t="str">
        <f t="shared" si="4"/>
        <v>E</v>
      </c>
      <c r="AJ4" s="123" t="str">
        <f t="shared" si="4"/>
        <v>E</v>
      </c>
      <c r="AL4" s="136">
        <v>2</v>
      </c>
      <c r="AM4" s="138" t="str">
        <f>IF(ISNA(VLOOKUP(AM$2,$H7:$H11,1,FALSE)),"E","D")</f>
        <v>D</v>
      </c>
      <c r="AN4" s="57" t="str">
        <f t="shared" ref="AN4:AT4" si="5">IF(ISNA(VLOOKUP(AN$2,$H7:$H11,1,FALSE)),"E","D")</f>
        <v>D</v>
      </c>
      <c r="AO4" s="57" t="str">
        <f t="shared" si="5"/>
        <v>E</v>
      </c>
      <c r="AP4" s="57" t="str">
        <f t="shared" si="5"/>
        <v>D</v>
      </c>
      <c r="AQ4" s="57" t="str">
        <f t="shared" si="5"/>
        <v>E</v>
      </c>
      <c r="AR4" s="57" t="str">
        <f t="shared" si="5"/>
        <v>D</v>
      </c>
      <c r="AS4" s="57" t="str">
        <f t="shared" si="5"/>
        <v>E</v>
      </c>
      <c r="AT4" s="123" t="str">
        <f t="shared" si="5"/>
        <v>E</v>
      </c>
      <c r="AV4" s="59"/>
      <c r="AX4" s="68">
        <v>3</v>
      </c>
      <c r="AY4" s="61" t="str">
        <f>IF(ISBLANK($AV$2),"",IF(ISNA(VLOOKUP($AV$2,$C13:$C17,1,FALSE)),"E","D"))</f>
        <v>E</v>
      </c>
      <c r="AZ4" s="60">
        <v>3</v>
      </c>
      <c r="BA4" s="60" t="str">
        <f>IF(ISBLANK($AV$3),"",IF(ISNA(VLOOKUP($AV$3,$C13:$C17,1,FALSE)),"E","D"))</f>
        <v>E</v>
      </c>
      <c r="BB4" s="62">
        <v>3</v>
      </c>
      <c r="BC4" s="76" t="str">
        <f>IF(ISBLANK($AV$4),"",IF(ISNA(VLOOKUP($AV$4,$C13:$C17,1,FALSE)),"E","D"))</f>
        <v/>
      </c>
      <c r="BD4" s="68">
        <v>3</v>
      </c>
      <c r="BE4" s="61" t="str">
        <f>IF(ISNA(VLOOKUP($AV$7,$H13:$H17,1,FALSE)),"E","D")</f>
        <v>E</v>
      </c>
      <c r="BF4" s="60">
        <v>3</v>
      </c>
      <c r="BG4" s="60" t="str">
        <f>IF(ISNA(VLOOKUP($AV$8,$H13:$H17,1,FALSE)),"E","D")</f>
        <v>E</v>
      </c>
      <c r="BH4" s="62">
        <v>3</v>
      </c>
      <c r="BI4" s="76" t="str">
        <f>IF(ISNA(VLOOKUP($AV$9,$H13:$H17,1,FALSE)),"E","D")</f>
        <v>E</v>
      </c>
      <c r="BJ4" s="68">
        <v>3</v>
      </c>
      <c r="BK4" s="61" t="str">
        <f>IF(ISNA(VLOOKUP($AV$12,$M13:$M17,1,FALSE)),"E","D")</f>
        <v>D</v>
      </c>
      <c r="BL4" s="60">
        <v>3</v>
      </c>
      <c r="BM4" s="60" t="str">
        <f>IF(ISNA(VLOOKUP($AV$13,$M13:$M17,1,FALSE)),"E","D")</f>
        <v>D</v>
      </c>
      <c r="BN4" s="62">
        <v>3</v>
      </c>
      <c r="BO4" s="69" t="str">
        <f>IF(ISNA(VLOOKUP($AV$14,$M13:$M17,1,FALSE)),"E","D")</f>
        <v>D</v>
      </c>
    </row>
    <row r="5" spans="1:67" ht="15" customHeight="1" x14ac:dyDescent="0.2">
      <c r="M5" s="55">
        <v>5</v>
      </c>
      <c r="N5" s="55">
        <v>6</v>
      </c>
      <c r="P5" s="58" t="s">
        <v>28</v>
      </c>
      <c r="R5" s="136">
        <v>3</v>
      </c>
      <c r="S5" s="133" t="str">
        <f>IF(ISNA(VLOOKUP(S$2,$C13:$C17,1,FALSE)),"E","D")</f>
        <v>D</v>
      </c>
      <c r="T5" s="119" t="str">
        <f t="shared" ref="T5:X5" si="6">IF(ISNA(VLOOKUP(T$2,$C13:$C17,1,FALSE)),"E","D")</f>
        <v>D</v>
      </c>
      <c r="U5" s="119" t="str">
        <f t="shared" si="6"/>
        <v>E</v>
      </c>
      <c r="V5" s="119" t="str">
        <f t="shared" si="6"/>
        <v>E</v>
      </c>
      <c r="W5" s="119" t="str">
        <f t="shared" si="6"/>
        <v>D</v>
      </c>
      <c r="X5" s="122" t="str">
        <f t="shared" si="6"/>
        <v>E</v>
      </c>
      <c r="Z5" s="136">
        <v>3</v>
      </c>
      <c r="AA5" s="143" t="str">
        <f>IF(ISNA(VLOOKUP(AA$2,$M13:$M17,1,FALSE)),"E","D")</f>
        <v>D</v>
      </c>
      <c r="AB5" s="119" t="str">
        <f t="shared" ref="AB5:AJ5" si="7">IF(ISNA(VLOOKUP(AB$2,$M13:$M17,1,FALSE)),"E","D")</f>
        <v>E</v>
      </c>
      <c r="AC5" s="119" t="str">
        <f t="shared" si="7"/>
        <v>D</v>
      </c>
      <c r="AD5" s="119" t="str">
        <f t="shared" si="7"/>
        <v>E</v>
      </c>
      <c r="AE5" s="119" t="str">
        <f t="shared" si="7"/>
        <v>D</v>
      </c>
      <c r="AF5" s="119" t="str">
        <f t="shared" si="7"/>
        <v>E</v>
      </c>
      <c r="AG5" s="119" t="str">
        <f t="shared" si="7"/>
        <v>D</v>
      </c>
      <c r="AH5" s="119" t="str">
        <f t="shared" si="7"/>
        <v>E</v>
      </c>
      <c r="AI5" s="119" t="str">
        <f t="shared" si="7"/>
        <v>E</v>
      </c>
      <c r="AJ5" s="122" t="str">
        <f t="shared" si="7"/>
        <v>D</v>
      </c>
      <c r="AL5" s="136">
        <v>3</v>
      </c>
      <c r="AM5" s="143" t="str">
        <f>IF(ISNA(VLOOKUP(AM$2,$H13:$H17,1,FALSE)),"E","D")</f>
        <v>D</v>
      </c>
      <c r="AN5" s="119" t="str">
        <f t="shared" ref="AN5:AT5" si="8">IF(ISNA(VLOOKUP(AN$2,$H13:$H17,1,FALSE)),"E","D")</f>
        <v>E</v>
      </c>
      <c r="AO5" s="119" t="str">
        <f t="shared" si="8"/>
        <v>D</v>
      </c>
      <c r="AP5" s="119" t="str">
        <f t="shared" si="8"/>
        <v>E</v>
      </c>
      <c r="AQ5" s="119" t="str">
        <f t="shared" si="8"/>
        <v>D</v>
      </c>
      <c r="AR5" s="119" t="str">
        <f t="shared" si="8"/>
        <v>E</v>
      </c>
      <c r="AS5" s="119" t="str">
        <f t="shared" si="8"/>
        <v>E</v>
      </c>
      <c r="AT5" s="122" t="str">
        <f t="shared" si="8"/>
        <v>D</v>
      </c>
      <c r="AX5" s="68">
        <v>4</v>
      </c>
      <c r="AY5" s="61" t="str">
        <f>IF(ISBLANK($AV$2),"",IF(ISNA(VLOOKUP($AV$2,$C19:$C23,1,FALSE)),"E","D"))</f>
        <v>D</v>
      </c>
      <c r="AZ5" s="60">
        <v>4</v>
      </c>
      <c r="BA5" s="60" t="str">
        <f>IF(ISBLANK($AV$3),"",IF(ISNA(VLOOKUP($AV$3,$C19:$C23,1,FALSE)),"E","D"))</f>
        <v>D</v>
      </c>
      <c r="BB5" s="62">
        <v>4</v>
      </c>
      <c r="BC5" s="76" t="str">
        <f>IF(ISBLANK($AV$4),"",IF(ISNA(VLOOKUP($AV$4,$C19:$C23,1,FALSE)),"E","D"))</f>
        <v/>
      </c>
      <c r="BD5" s="68">
        <v>4</v>
      </c>
      <c r="BE5" s="61" t="str">
        <f>IF(ISNA(VLOOKUP($AV$7,$H19:$H23,1,FALSE)),"E","D")</f>
        <v>E</v>
      </c>
      <c r="BF5" s="60">
        <v>4</v>
      </c>
      <c r="BG5" s="60" t="str">
        <f>IF(ISNA(VLOOKUP($AV$8,$H19:$H23,1,FALSE)),"E","D")</f>
        <v>E</v>
      </c>
      <c r="BH5" s="62">
        <v>4</v>
      </c>
      <c r="BI5" s="76" t="str">
        <f>IF(ISNA(VLOOKUP($AV$9,$H19:$H23,1,FALSE)),"E","D")</f>
        <v>E</v>
      </c>
      <c r="BJ5" s="68">
        <v>4</v>
      </c>
      <c r="BK5" s="61" t="str">
        <f>IF(ISNA(VLOOKUP($AV$12,$M19:$M23,1,FALSE)),"E","D")</f>
        <v>E</v>
      </c>
      <c r="BL5" s="60">
        <v>4</v>
      </c>
      <c r="BM5" s="60" t="str">
        <f>IF(ISNA(VLOOKUP($AV$13,$M19:$M23,1,FALSE)),"E","D")</f>
        <v>E</v>
      </c>
      <c r="BN5" s="62">
        <v>4</v>
      </c>
      <c r="BO5" s="69" t="str">
        <f>IF(ISNA(VLOOKUP($AV$14,$M19:$M23,1,FALSE)),"E","D")</f>
        <v>E</v>
      </c>
    </row>
    <row r="6" spans="1:67" ht="15" customHeight="1" x14ac:dyDescent="0.2">
      <c r="P6" s="59">
        <v>1</v>
      </c>
      <c r="R6" s="136">
        <v>4</v>
      </c>
      <c r="S6" s="132" t="str">
        <f>IF(ISNA(VLOOKUP(S$2,$C19:$C23,1,FALSE)),"E","D")</f>
        <v>E</v>
      </c>
      <c r="T6" s="57" t="str">
        <f t="shared" ref="T6:X6" si="9">IF(ISNA(VLOOKUP(T$2,$C19:$C23,1,FALSE)),"E","D")</f>
        <v>D</v>
      </c>
      <c r="U6" s="57" t="str">
        <f t="shared" si="9"/>
        <v>D</v>
      </c>
      <c r="V6" s="57" t="str">
        <f t="shared" si="9"/>
        <v>E</v>
      </c>
      <c r="W6" s="57" t="str">
        <f t="shared" si="9"/>
        <v>E</v>
      </c>
      <c r="X6" s="123" t="str">
        <f t="shared" si="9"/>
        <v>D</v>
      </c>
      <c r="Z6" s="136">
        <v>4</v>
      </c>
      <c r="AA6" s="138" t="str">
        <f>IF(ISNA(VLOOKUP(AA$2,$M19:$M23,1,FALSE)),"E","D")</f>
        <v>E</v>
      </c>
      <c r="AB6" s="57" t="str">
        <f t="shared" ref="AB6:AJ6" si="10">IF(ISNA(VLOOKUP(AB$2,$M19:$M23,1,FALSE)),"E","D")</f>
        <v>D</v>
      </c>
      <c r="AC6" s="57" t="str">
        <f t="shared" si="10"/>
        <v>E</v>
      </c>
      <c r="AD6" s="57" t="str">
        <f t="shared" si="10"/>
        <v>D</v>
      </c>
      <c r="AE6" s="57" t="str">
        <f t="shared" si="10"/>
        <v>E</v>
      </c>
      <c r="AF6" s="57" t="str">
        <f t="shared" si="10"/>
        <v>D</v>
      </c>
      <c r="AG6" s="57" t="str">
        <f t="shared" si="10"/>
        <v>D</v>
      </c>
      <c r="AH6" s="57" t="str">
        <f t="shared" si="10"/>
        <v>E</v>
      </c>
      <c r="AI6" s="57" t="str">
        <f t="shared" si="10"/>
        <v>D</v>
      </c>
      <c r="AJ6" s="123" t="str">
        <f t="shared" si="10"/>
        <v>E</v>
      </c>
      <c r="AL6" s="136">
        <v>4</v>
      </c>
      <c r="AM6" s="138" t="str">
        <f>IF(ISNA(VLOOKUP(AM$2,$H19:$H23,1,FALSE)),"E","D")</f>
        <v>E</v>
      </c>
      <c r="AN6" s="57" t="str">
        <f t="shared" ref="AN6:AT6" si="11">IF(ISNA(VLOOKUP(AN$2,$H19:$H23,1,FALSE)),"E","D")</f>
        <v>D</v>
      </c>
      <c r="AO6" s="57" t="str">
        <f t="shared" si="11"/>
        <v>E</v>
      </c>
      <c r="AP6" s="57" t="str">
        <f t="shared" si="11"/>
        <v>D</v>
      </c>
      <c r="AQ6" s="57" t="str">
        <f t="shared" si="11"/>
        <v>D</v>
      </c>
      <c r="AR6" s="57" t="str">
        <f t="shared" si="11"/>
        <v>E</v>
      </c>
      <c r="AS6" s="57" t="str">
        <f t="shared" si="11"/>
        <v>D</v>
      </c>
      <c r="AT6" s="123" t="str">
        <f t="shared" si="11"/>
        <v>E</v>
      </c>
      <c r="AV6" s="58" t="s">
        <v>23</v>
      </c>
      <c r="AX6" s="68">
        <v>5</v>
      </c>
      <c r="AY6" s="61" t="str">
        <f>IF(ISBLANK($AV$2),"",IF(ISNA(VLOOKUP($AV$2,$C25:$C29,1,FALSE)),"E","D"))</f>
        <v>E</v>
      </c>
      <c r="AZ6" s="60">
        <v>5</v>
      </c>
      <c r="BA6" s="60" t="str">
        <f>IF(ISBLANK($AV$3),"",IF(ISNA(VLOOKUP($AV$3,$C25:$C29,1,FALSE)),"E","D"))</f>
        <v>E</v>
      </c>
      <c r="BB6" s="62">
        <v>5</v>
      </c>
      <c r="BC6" s="76" t="str">
        <f>IF(ISBLANK($AV$4),"",IF(ISNA(VLOOKUP($AV$4,$C25:$C29,1,FALSE)),"E","D"))</f>
        <v/>
      </c>
      <c r="BD6" s="68">
        <v>5</v>
      </c>
      <c r="BE6" s="61" t="str">
        <f>IF(ISNA(VLOOKUP($AV$7,$H25:$H29,1,FALSE)),"E","D")</f>
        <v>E</v>
      </c>
      <c r="BF6" s="60">
        <v>5</v>
      </c>
      <c r="BG6" s="60" t="str">
        <f>IF(ISNA(VLOOKUP($AV$8,$H25:$H29,1,FALSE)),"E","D")</f>
        <v>E</v>
      </c>
      <c r="BH6" s="62">
        <v>5</v>
      </c>
      <c r="BI6" s="76" t="str">
        <f>IF(ISNA(VLOOKUP($AV$9,$H25:$H29,1,FALSE)),"E","D")</f>
        <v>E</v>
      </c>
      <c r="BJ6" s="68">
        <v>5</v>
      </c>
      <c r="BK6" s="61" t="str">
        <f>IF(ISNA(VLOOKUP($AV$12,$M25:$M29,1,FALSE)),"E","D")</f>
        <v>D</v>
      </c>
      <c r="BL6" s="60">
        <v>5</v>
      </c>
      <c r="BM6" s="60" t="str">
        <f>IF(ISNA(VLOOKUP($AV$13,$M25:$M29,1,FALSE)),"E","D")</f>
        <v>D</v>
      </c>
      <c r="BN6" s="62">
        <v>5</v>
      </c>
      <c r="BO6" s="69" t="str">
        <f>IF(ISNA(VLOOKUP($AV$14,$M25:$M29,1,FALSE)),"E","D")</f>
        <v>D</v>
      </c>
    </row>
    <row r="7" spans="1:67" ht="15" customHeight="1" x14ac:dyDescent="0.2">
      <c r="B7" s="55" t="s">
        <v>14</v>
      </c>
      <c r="C7" s="55">
        <v>6</v>
      </c>
      <c r="D7" s="55">
        <v>3</v>
      </c>
      <c r="G7" s="55" t="s">
        <v>14</v>
      </c>
      <c r="H7" s="55">
        <v>1</v>
      </c>
      <c r="I7" s="55">
        <v>7</v>
      </c>
      <c r="L7" s="55" t="s">
        <v>14</v>
      </c>
      <c r="M7" s="55">
        <v>1</v>
      </c>
      <c r="N7" s="55">
        <v>9</v>
      </c>
      <c r="R7" s="136">
        <v>5</v>
      </c>
      <c r="S7" s="133" t="str">
        <f>IF(ISNA(VLOOKUP(S$2,$C25:$C29,1,FALSE)),"E","D")</f>
        <v>D</v>
      </c>
      <c r="T7" s="119" t="str">
        <f t="shared" ref="T7:X7" si="12">IF(ISNA(VLOOKUP(T$2,$C25:$C29,1,FALSE)),"E","D")</f>
        <v>E</v>
      </c>
      <c r="U7" s="119" t="str">
        <f t="shared" si="12"/>
        <v>E</v>
      </c>
      <c r="V7" s="119" t="str">
        <f t="shared" si="12"/>
        <v>D</v>
      </c>
      <c r="W7" s="119" t="str">
        <f t="shared" si="12"/>
        <v>D</v>
      </c>
      <c r="X7" s="122" t="str">
        <f t="shared" si="12"/>
        <v>E</v>
      </c>
      <c r="Z7" s="136">
        <v>5</v>
      </c>
      <c r="AA7" s="143" t="str">
        <f>IF(ISNA(VLOOKUP(AA$2,$M25:$M29,1,FALSE)),"E","D")</f>
        <v>D</v>
      </c>
      <c r="AB7" s="119" t="str">
        <f t="shared" ref="AB7:AJ7" si="13">IF(ISNA(VLOOKUP(AB$2,$M25:$M29,1,FALSE)),"E","D")</f>
        <v>E</v>
      </c>
      <c r="AC7" s="119" t="str">
        <f t="shared" si="13"/>
        <v>D</v>
      </c>
      <c r="AD7" s="119" t="str">
        <f t="shared" si="13"/>
        <v>E</v>
      </c>
      <c r="AE7" s="119" t="str">
        <f t="shared" si="13"/>
        <v>D</v>
      </c>
      <c r="AF7" s="119" t="str">
        <f t="shared" si="13"/>
        <v>E</v>
      </c>
      <c r="AG7" s="119" t="str">
        <f t="shared" si="13"/>
        <v>E</v>
      </c>
      <c r="AH7" s="119" t="str">
        <f t="shared" si="13"/>
        <v>D</v>
      </c>
      <c r="AI7" s="119" t="str">
        <f t="shared" si="13"/>
        <v>E</v>
      </c>
      <c r="AJ7" s="122" t="str">
        <f t="shared" si="13"/>
        <v>D</v>
      </c>
      <c r="AL7" s="136">
        <v>5</v>
      </c>
      <c r="AM7" s="143" t="str">
        <f>IF(ISNA(VLOOKUP(AM$2,$H25:$H29,1,FALSE)),"E","D")</f>
        <v>D</v>
      </c>
      <c r="AN7" s="119" t="str">
        <f t="shared" ref="AN7:AT7" si="14">IF(ISNA(VLOOKUP(AN$2,$H25:$H29,1,FALSE)),"E","D")</f>
        <v>E</v>
      </c>
      <c r="AO7" s="119" t="str">
        <f t="shared" si="14"/>
        <v>D</v>
      </c>
      <c r="AP7" s="119" t="str">
        <f t="shared" si="14"/>
        <v>E</v>
      </c>
      <c r="AQ7" s="119" t="str">
        <f t="shared" si="14"/>
        <v>E</v>
      </c>
      <c r="AR7" s="119" t="str">
        <f t="shared" si="14"/>
        <v>D</v>
      </c>
      <c r="AS7" s="119" t="str">
        <f t="shared" si="14"/>
        <v>E</v>
      </c>
      <c r="AT7" s="122" t="str">
        <f t="shared" si="14"/>
        <v>D</v>
      </c>
      <c r="AV7" s="59"/>
      <c r="AX7" s="68">
        <v>6</v>
      </c>
      <c r="AY7" s="61" t="str">
        <f>IF(ISBLANK($AV$2),"",IF(AY2="D","E","D"))</f>
        <v>D</v>
      </c>
      <c r="AZ7" s="60">
        <v>6</v>
      </c>
      <c r="BA7" s="60" t="str">
        <f>IF(ISBLANK($AV$3),"",IF(BA2="D","E","D"))</f>
        <v>E</v>
      </c>
      <c r="BB7" s="62">
        <v>6</v>
      </c>
      <c r="BC7" s="76" t="str">
        <f>IF(ISBLANK($AV$4),"",IF(BC2="D","E","D"))</f>
        <v/>
      </c>
      <c r="BD7" s="68">
        <v>6</v>
      </c>
      <c r="BE7" s="61" t="str">
        <f>IF(ISNA(VLOOKUP($AV$7,$H31:$H35,1,FALSE)),"E","D")</f>
        <v>E</v>
      </c>
      <c r="BF7" s="60">
        <v>6</v>
      </c>
      <c r="BG7" s="60" t="str">
        <f>IF(ISNA(VLOOKUP($AV$8,$H31:$H35,1,FALSE)),"E","D")</f>
        <v>E</v>
      </c>
      <c r="BH7" s="62">
        <v>6</v>
      </c>
      <c r="BI7" s="76" t="str">
        <f>IF(ISNA(VLOOKUP($AV$9,$H31:$H35,1,FALSE)),"E","D")</f>
        <v>E</v>
      </c>
      <c r="BJ7" s="68">
        <v>6</v>
      </c>
      <c r="BK7" s="61" t="str">
        <f>IF(ISNA(VLOOKUP($AV$12,$M31:$M35,1,FALSE)),"E","D")</f>
        <v>E</v>
      </c>
      <c r="BL7" s="60">
        <v>6</v>
      </c>
      <c r="BM7" s="60" t="str">
        <f>IF(ISNA(VLOOKUP($AV$13,$M31:$M35,1,FALSE)),"E","D")</f>
        <v>D</v>
      </c>
      <c r="BN7" s="62">
        <v>6</v>
      </c>
      <c r="BO7" s="69" t="str">
        <f>IF(ISNA(VLOOKUP($AV$14,$M31:$M35,1,FALSE)),"E","D")</f>
        <v>D</v>
      </c>
    </row>
    <row r="8" spans="1:67" ht="15" customHeight="1" x14ac:dyDescent="0.2">
      <c r="C8" s="55">
        <v>4</v>
      </c>
      <c r="D8" s="55">
        <v>2</v>
      </c>
      <c r="H8" s="55">
        <v>6</v>
      </c>
      <c r="I8" s="55">
        <v>8</v>
      </c>
      <c r="M8" s="55">
        <v>8</v>
      </c>
      <c r="N8" s="55">
        <v>10</v>
      </c>
      <c r="R8" s="136">
        <v>6</v>
      </c>
      <c r="S8" s="132" t="str">
        <f>IF(S3="D","E","D")</f>
        <v>E</v>
      </c>
      <c r="T8" s="57" t="str">
        <f t="shared" ref="T8:X8" si="15">IF(T3="D","E","D")</f>
        <v>E</v>
      </c>
      <c r="U8" s="57" t="str">
        <f t="shared" si="15"/>
        <v>E</v>
      </c>
      <c r="V8" s="57" t="str">
        <f t="shared" si="15"/>
        <v>D</v>
      </c>
      <c r="W8" s="57" t="str">
        <f t="shared" si="15"/>
        <v>D</v>
      </c>
      <c r="X8" s="123" t="str">
        <f t="shared" si="15"/>
        <v>D</v>
      </c>
      <c r="Z8" s="136">
        <v>6</v>
      </c>
      <c r="AA8" s="138" t="str">
        <f>IF(ISNA(VLOOKUP(AA$2,$M31:$M35,1,FALSE)),"E","D")</f>
        <v>E</v>
      </c>
      <c r="AB8" s="57" t="str">
        <f t="shared" ref="AB8:AJ8" si="16">IF(ISNA(VLOOKUP(AB$2,$M31:$M35,1,FALSE)),"E","D")</f>
        <v>D</v>
      </c>
      <c r="AC8" s="57" t="str">
        <f t="shared" si="16"/>
        <v>E</v>
      </c>
      <c r="AD8" s="57" t="str">
        <f t="shared" si="16"/>
        <v>D</v>
      </c>
      <c r="AE8" s="57" t="str">
        <f t="shared" si="16"/>
        <v>D</v>
      </c>
      <c r="AF8" s="57" t="str">
        <f t="shared" si="16"/>
        <v>E</v>
      </c>
      <c r="AG8" s="57" t="str">
        <f t="shared" si="16"/>
        <v>D</v>
      </c>
      <c r="AH8" s="57" t="str">
        <f t="shared" si="16"/>
        <v>E</v>
      </c>
      <c r="AI8" s="57" t="str">
        <f t="shared" si="16"/>
        <v>D</v>
      </c>
      <c r="AJ8" s="123" t="str">
        <f t="shared" si="16"/>
        <v>E</v>
      </c>
      <c r="AL8" s="136">
        <v>6</v>
      </c>
      <c r="AM8" s="138" t="str">
        <f>IF(ISNA(VLOOKUP(AM$2,$H31:$H35,1,FALSE)),"E","D")</f>
        <v>E</v>
      </c>
      <c r="AN8" s="57" t="str">
        <f t="shared" ref="AN8:AT8" si="17">IF(ISNA(VLOOKUP(AN$2,$H31:$H35,1,FALSE)),"E","D")</f>
        <v>D</v>
      </c>
      <c r="AO8" s="57" t="str">
        <f t="shared" si="17"/>
        <v>D</v>
      </c>
      <c r="AP8" s="57" t="str">
        <f t="shared" si="17"/>
        <v>E</v>
      </c>
      <c r="AQ8" s="57" t="str">
        <f t="shared" si="17"/>
        <v>D</v>
      </c>
      <c r="AR8" s="57" t="str">
        <f t="shared" si="17"/>
        <v>E</v>
      </c>
      <c r="AS8" s="57" t="str">
        <f t="shared" si="17"/>
        <v>D</v>
      </c>
      <c r="AT8" s="123" t="str">
        <f t="shared" si="17"/>
        <v>E</v>
      </c>
      <c r="AV8" s="59"/>
      <c r="AX8" s="68">
        <v>7</v>
      </c>
      <c r="AY8" s="61" t="str">
        <f t="shared" ref="AY8:AY11" si="18">IF(ISBLANK($AV$2),"",IF(AY3="D","E","D"))</f>
        <v>E</v>
      </c>
      <c r="AZ8" s="60">
        <v>7</v>
      </c>
      <c r="BA8" s="60" t="str">
        <f>IF(ISBLANK($AV$3),"",IF(BA3="D","E","D"))</f>
        <v>D</v>
      </c>
      <c r="BB8" s="62">
        <v>7</v>
      </c>
      <c r="BC8" s="76" t="str">
        <f>IF(ISBLANK($AV$4),"",IF(BC3="D","E","D"))</f>
        <v/>
      </c>
      <c r="BD8" s="68">
        <v>7</v>
      </c>
      <c r="BE8" s="61" t="str">
        <f>IF(ISNA(VLOOKUP($AV$7,$H37:$H41,1,FALSE)),"E","D")</f>
        <v>E</v>
      </c>
      <c r="BF8" s="60">
        <v>7</v>
      </c>
      <c r="BG8" s="60" t="str">
        <f>IF(ISNA(VLOOKUP($AV$8,$H37:$H41,1,FALSE)),"E","D")</f>
        <v>E</v>
      </c>
      <c r="BH8" s="62">
        <v>7</v>
      </c>
      <c r="BI8" s="76" t="str">
        <f>IF(ISNA(VLOOKUP($AV$9,$H37:$H41,1,FALSE)),"E","D")</f>
        <v>E</v>
      </c>
      <c r="BJ8" s="68">
        <v>7</v>
      </c>
      <c r="BK8" s="61" t="str">
        <f>IF(ISNA(VLOOKUP($AV$12,$M37:$M41,1,FALSE)),"E","D")</f>
        <v>D</v>
      </c>
      <c r="BL8" s="60">
        <v>7</v>
      </c>
      <c r="BM8" s="60" t="str">
        <f>IF(ISNA(VLOOKUP($AV$13,$M37:$M41,1,FALSE)),"E","D")</f>
        <v>E</v>
      </c>
      <c r="BN8" s="62">
        <v>7</v>
      </c>
      <c r="BO8" s="69" t="str">
        <f>IF(ISNA(VLOOKUP($AV$14,$M37:$M41,1,FALSE)),"E","D")</f>
        <v>E</v>
      </c>
    </row>
    <row r="9" spans="1:67" ht="15" customHeight="1" x14ac:dyDescent="0.2">
      <c r="C9" s="55">
        <v>5</v>
      </c>
      <c r="D9" s="55">
        <v>1</v>
      </c>
      <c r="H9" s="55">
        <v>2</v>
      </c>
      <c r="I9" s="55">
        <v>5</v>
      </c>
      <c r="M9" s="55">
        <v>2</v>
      </c>
      <c r="N9" s="55">
        <v>7</v>
      </c>
      <c r="R9" s="136">
        <v>7</v>
      </c>
      <c r="S9" s="133" t="str">
        <f t="shared" ref="S9:X9" si="19">IF(S4="D","E","D")</f>
        <v>D</v>
      </c>
      <c r="T9" s="119" t="str">
        <f t="shared" si="19"/>
        <v>D</v>
      </c>
      <c r="U9" s="119" t="str">
        <f t="shared" si="19"/>
        <v>D</v>
      </c>
      <c r="V9" s="119" t="str">
        <f t="shared" si="19"/>
        <v>E</v>
      </c>
      <c r="W9" s="119" t="str">
        <f t="shared" si="19"/>
        <v>E</v>
      </c>
      <c r="X9" s="122" t="str">
        <f t="shared" si="19"/>
        <v>E</v>
      </c>
      <c r="Z9" s="136">
        <v>7</v>
      </c>
      <c r="AA9" s="143" t="str">
        <f>IF(ISNA(VLOOKUP(AA$2,$M37:$M41,1,FALSE)),"E","D")</f>
        <v>D</v>
      </c>
      <c r="AB9" s="119" t="str">
        <f t="shared" ref="AB9:AJ9" si="20">IF(ISNA(VLOOKUP(AB$2,$M37:$M41,1,FALSE)),"E","D")</f>
        <v>E</v>
      </c>
      <c r="AC9" s="119" t="str">
        <f t="shared" si="20"/>
        <v>D</v>
      </c>
      <c r="AD9" s="119" t="str">
        <f t="shared" si="20"/>
        <v>E</v>
      </c>
      <c r="AE9" s="119" t="str">
        <f t="shared" si="20"/>
        <v>E</v>
      </c>
      <c r="AF9" s="119" t="str">
        <f t="shared" si="20"/>
        <v>D</v>
      </c>
      <c r="AG9" s="119" t="str">
        <f t="shared" si="20"/>
        <v>E</v>
      </c>
      <c r="AH9" s="119" t="str">
        <f t="shared" si="20"/>
        <v>D</v>
      </c>
      <c r="AI9" s="119" t="str">
        <f t="shared" si="20"/>
        <v>E</v>
      </c>
      <c r="AJ9" s="122" t="str">
        <f t="shared" si="20"/>
        <v>D</v>
      </c>
      <c r="AL9" s="136">
        <v>7</v>
      </c>
      <c r="AM9" s="143" t="str">
        <f>IF(ISNA(VLOOKUP(AM$2,$H37:$H41,1,FALSE)),"E","D")</f>
        <v>D</v>
      </c>
      <c r="AN9" s="119" t="str">
        <f t="shared" ref="AN9:AT9" si="21">IF(ISNA(VLOOKUP(AN$2,$H37:$H41,1,FALSE)),"E","D")</f>
        <v>E</v>
      </c>
      <c r="AO9" s="119" t="str">
        <f t="shared" si="21"/>
        <v>E</v>
      </c>
      <c r="AP9" s="119" t="str">
        <f t="shared" si="21"/>
        <v>D</v>
      </c>
      <c r="AQ9" s="119" t="str">
        <f t="shared" si="21"/>
        <v>E</v>
      </c>
      <c r="AR9" s="119" t="str">
        <f t="shared" si="21"/>
        <v>D</v>
      </c>
      <c r="AS9" s="119" t="str">
        <f t="shared" si="21"/>
        <v>E</v>
      </c>
      <c r="AT9" s="122" t="str">
        <f t="shared" si="21"/>
        <v>D</v>
      </c>
      <c r="AV9" s="59"/>
      <c r="AX9" s="68">
        <v>8</v>
      </c>
      <c r="AY9" s="61" t="str">
        <f t="shared" si="18"/>
        <v>D</v>
      </c>
      <c r="AZ9" s="60">
        <v>8</v>
      </c>
      <c r="BA9" s="60" t="str">
        <f>IF(ISBLANK($AV$3),"",IF(BA4="D","E","D"))</f>
        <v>D</v>
      </c>
      <c r="BB9" s="62">
        <v>8</v>
      </c>
      <c r="BC9" s="76" t="str">
        <f>IF(ISBLANK($AV$4),"",IF(BC4="D","E","D"))</f>
        <v/>
      </c>
      <c r="BD9" s="68">
        <v>8</v>
      </c>
      <c r="BE9" s="61" t="str">
        <f>IF(BE2="D","E","D")</f>
        <v>D</v>
      </c>
      <c r="BF9" s="60">
        <v>8</v>
      </c>
      <c r="BG9" s="60" t="str">
        <f>IF(BG2="D","E","D")</f>
        <v>D</v>
      </c>
      <c r="BH9" s="62">
        <v>8</v>
      </c>
      <c r="BI9" s="76" t="str">
        <f>IF(BI2="D","E","D")</f>
        <v>D</v>
      </c>
      <c r="BJ9" s="68">
        <v>8</v>
      </c>
      <c r="BK9" s="61" t="str">
        <f>IF(ISNA(VLOOKUP($AV$12,$M43:$M47,1,FALSE)),"E","D")</f>
        <v>E</v>
      </c>
      <c r="BL9" s="60">
        <v>8</v>
      </c>
      <c r="BM9" s="60" t="str">
        <f>IF(ISNA(VLOOKUP($AV$13,$M43:$M47,1,FALSE)),"E","D")</f>
        <v>D</v>
      </c>
      <c r="BN9" s="62">
        <v>8</v>
      </c>
      <c r="BO9" s="69" t="str">
        <f>IF(ISNA(VLOOKUP($AV$14,$M43:$M47,1,FALSE)),"E","D")</f>
        <v>D</v>
      </c>
    </row>
    <row r="10" spans="1:67" ht="15" customHeight="1" x14ac:dyDescent="0.2">
      <c r="H10" s="55">
        <v>4</v>
      </c>
      <c r="I10" s="55">
        <v>3</v>
      </c>
      <c r="M10" s="55">
        <v>6</v>
      </c>
      <c r="N10" s="55">
        <v>3</v>
      </c>
      <c r="R10" s="136">
        <v>8</v>
      </c>
      <c r="S10" s="132" t="str">
        <f t="shared" ref="S10:X10" si="22">IF(S5="D","E","D")</f>
        <v>E</v>
      </c>
      <c r="T10" s="57" t="str">
        <f t="shared" si="22"/>
        <v>E</v>
      </c>
      <c r="U10" s="57" t="str">
        <f t="shared" si="22"/>
        <v>D</v>
      </c>
      <c r="V10" s="57" t="str">
        <f t="shared" si="22"/>
        <v>D</v>
      </c>
      <c r="W10" s="57" t="str">
        <f t="shared" si="22"/>
        <v>E</v>
      </c>
      <c r="X10" s="123" t="str">
        <f t="shared" si="22"/>
        <v>D</v>
      </c>
      <c r="Z10" s="136">
        <v>8</v>
      </c>
      <c r="AA10" s="138" t="str">
        <f>IF(ISNA(VLOOKUP(AA$2,$M43:$M47,1,FALSE)),"E","D")</f>
        <v>E</v>
      </c>
      <c r="AB10" s="57" t="str">
        <f t="shared" ref="AB10:AJ10" si="23">IF(ISNA(VLOOKUP(AB$2,$M43:$M47,1,FALSE)),"E","D")</f>
        <v>D</v>
      </c>
      <c r="AC10" s="57" t="str">
        <f t="shared" si="23"/>
        <v>D</v>
      </c>
      <c r="AD10" s="57" t="str">
        <f t="shared" si="23"/>
        <v>E</v>
      </c>
      <c r="AE10" s="57" t="str">
        <f t="shared" si="23"/>
        <v>D</v>
      </c>
      <c r="AF10" s="57" t="str">
        <f t="shared" si="23"/>
        <v>E</v>
      </c>
      <c r="AG10" s="57" t="str">
        <f t="shared" si="23"/>
        <v>D</v>
      </c>
      <c r="AH10" s="57" t="str">
        <f t="shared" si="23"/>
        <v>E</v>
      </c>
      <c r="AI10" s="57" t="str">
        <f t="shared" si="23"/>
        <v>D</v>
      </c>
      <c r="AJ10" s="123" t="str">
        <f t="shared" si="23"/>
        <v>E</v>
      </c>
      <c r="AL10" s="136">
        <v>8</v>
      </c>
      <c r="AM10" s="138" t="str">
        <f>IF(AM3="D","E","D")</f>
        <v>D</v>
      </c>
      <c r="AN10" s="57" t="str">
        <f t="shared" ref="AN10:AT10" si="24">IF(AN3="D","E","D")</f>
        <v>D</v>
      </c>
      <c r="AO10" s="57" t="str">
        <f t="shared" si="24"/>
        <v>E</v>
      </c>
      <c r="AP10" s="57" t="str">
        <f t="shared" si="24"/>
        <v>D</v>
      </c>
      <c r="AQ10" s="57" t="str">
        <f t="shared" si="24"/>
        <v>E</v>
      </c>
      <c r="AR10" s="57" t="str">
        <f t="shared" si="24"/>
        <v>D</v>
      </c>
      <c r="AS10" s="57" t="str">
        <f t="shared" si="24"/>
        <v>E</v>
      </c>
      <c r="AT10" s="123" t="str">
        <f t="shared" si="24"/>
        <v>E</v>
      </c>
      <c r="AX10" s="68">
        <v>9</v>
      </c>
      <c r="AY10" s="61" t="str">
        <f t="shared" si="18"/>
        <v>E</v>
      </c>
      <c r="AZ10" s="60">
        <v>9</v>
      </c>
      <c r="BA10" s="60" t="str">
        <f>IF(ISBLANK($AV$3),"",IF(BA5="D","E","D"))</f>
        <v>E</v>
      </c>
      <c r="BB10" s="62">
        <v>9</v>
      </c>
      <c r="BC10" s="76" t="str">
        <f>IF(ISBLANK($AV$4),"",IF(BC5="D","E","D"))</f>
        <v/>
      </c>
      <c r="BD10" s="68">
        <v>9</v>
      </c>
      <c r="BE10" s="61" t="str">
        <f t="shared" ref="BE10:BE15" si="25">IF(BE3="D","E","D")</f>
        <v>D</v>
      </c>
      <c r="BF10" s="60">
        <v>9</v>
      </c>
      <c r="BG10" s="60" t="str">
        <f t="shared" ref="BG10:BG15" si="26">IF(BG3="D","E","D")</f>
        <v>D</v>
      </c>
      <c r="BH10" s="62">
        <v>9</v>
      </c>
      <c r="BI10" s="76" t="str">
        <f t="shared" ref="BI10:BI15" si="27">IF(BI3="D","E","D")</f>
        <v>D</v>
      </c>
      <c r="BJ10" s="68">
        <v>9</v>
      </c>
      <c r="BK10" s="61" t="str">
        <f>IF(ISNA(VLOOKUP($AV$12,$M49:$M53,1,FALSE)),"E","D")</f>
        <v>D</v>
      </c>
      <c r="BL10" s="60">
        <v>9</v>
      </c>
      <c r="BM10" s="60" t="str">
        <f>IF(ISNA(VLOOKUP($AV$13,$M49:$M53,1,FALSE)),"E","D")</f>
        <v>E</v>
      </c>
      <c r="BN10" s="62">
        <v>9</v>
      </c>
      <c r="BO10" s="69" t="str">
        <f>IF(ISNA(VLOOKUP($AV$14,$M49:$M53,1,FALSE)),"E","D")</f>
        <v>E</v>
      </c>
    </row>
    <row r="11" spans="1:67" ht="15" customHeight="1" thickBot="1" x14ac:dyDescent="0.25">
      <c r="M11" s="55">
        <v>4</v>
      </c>
      <c r="N11" s="55">
        <v>5</v>
      </c>
      <c r="R11" s="136">
        <v>9</v>
      </c>
      <c r="S11" s="133" t="str">
        <f t="shared" ref="S11:X11" si="28">IF(S6="D","E","D")</f>
        <v>D</v>
      </c>
      <c r="T11" s="119" t="str">
        <f t="shared" si="28"/>
        <v>E</v>
      </c>
      <c r="U11" s="119" t="str">
        <f t="shared" si="28"/>
        <v>E</v>
      </c>
      <c r="V11" s="119" t="str">
        <f t="shared" si="28"/>
        <v>D</v>
      </c>
      <c r="W11" s="119" t="str">
        <f t="shared" si="28"/>
        <v>D</v>
      </c>
      <c r="X11" s="122" t="str">
        <f t="shared" si="28"/>
        <v>E</v>
      </c>
      <c r="Z11" s="136">
        <v>9</v>
      </c>
      <c r="AA11" s="143" t="str">
        <f>IF(ISNA(VLOOKUP(AA$2,$M49:$M53,1,FALSE)),"E","D")</f>
        <v>D</v>
      </c>
      <c r="AB11" s="119" t="str">
        <f t="shared" ref="AB11:AJ11" si="29">IF(ISNA(VLOOKUP(AB$2,$M49:$M53,1,FALSE)),"E","D")</f>
        <v>E</v>
      </c>
      <c r="AC11" s="119" t="str">
        <f t="shared" si="29"/>
        <v>E</v>
      </c>
      <c r="AD11" s="119" t="str">
        <f t="shared" si="29"/>
        <v>D</v>
      </c>
      <c r="AE11" s="119" t="str">
        <f t="shared" si="29"/>
        <v>E</v>
      </c>
      <c r="AF11" s="119" t="str">
        <f t="shared" si="29"/>
        <v>D</v>
      </c>
      <c r="AG11" s="119" t="str">
        <f t="shared" si="29"/>
        <v>E</v>
      </c>
      <c r="AH11" s="119" t="str">
        <f t="shared" si="29"/>
        <v>D</v>
      </c>
      <c r="AI11" s="119" t="str">
        <f t="shared" si="29"/>
        <v>E</v>
      </c>
      <c r="AJ11" s="122" t="str">
        <f t="shared" si="29"/>
        <v>D</v>
      </c>
      <c r="AL11" s="136">
        <v>9</v>
      </c>
      <c r="AM11" s="143" t="str">
        <f t="shared" ref="AM11:AT16" si="30">IF(AM4="D","E","D")</f>
        <v>E</v>
      </c>
      <c r="AN11" s="119" t="str">
        <f t="shared" si="30"/>
        <v>E</v>
      </c>
      <c r="AO11" s="119" t="str">
        <f t="shared" si="30"/>
        <v>D</v>
      </c>
      <c r="AP11" s="119" t="str">
        <f t="shared" si="30"/>
        <v>E</v>
      </c>
      <c r="AQ11" s="119" t="str">
        <f t="shared" si="30"/>
        <v>D</v>
      </c>
      <c r="AR11" s="119" t="str">
        <f t="shared" si="30"/>
        <v>E</v>
      </c>
      <c r="AS11" s="119" t="str">
        <f t="shared" si="30"/>
        <v>D</v>
      </c>
      <c r="AT11" s="122" t="str">
        <f t="shared" si="30"/>
        <v>D</v>
      </c>
      <c r="AV11" s="58" t="s">
        <v>28</v>
      </c>
      <c r="AX11" s="70">
        <v>10</v>
      </c>
      <c r="AY11" s="71" t="str">
        <f t="shared" si="18"/>
        <v>D</v>
      </c>
      <c r="AZ11" s="72">
        <v>10</v>
      </c>
      <c r="BA11" s="72" t="str">
        <f>IF(ISBLANK($AV$3),"",IF(BA6="D","E","D"))</f>
        <v>D</v>
      </c>
      <c r="BB11" s="73">
        <v>10</v>
      </c>
      <c r="BC11" s="77" t="str">
        <f>IF(ISBLANK($AV$4),"",IF(BC6="D","E","D"))</f>
        <v/>
      </c>
      <c r="BD11" s="68">
        <v>10</v>
      </c>
      <c r="BE11" s="61" t="str">
        <f t="shared" si="25"/>
        <v>D</v>
      </c>
      <c r="BF11" s="60">
        <v>10</v>
      </c>
      <c r="BG11" s="60" t="str">
        <f t="shared" si="26"/>
        <v>D</v>
      </c>
      <c r="BH11" s="62">
        <v>10</v>
      </c>
      <c r="BI11" s="76" t="str">
        <f t="shared" si="27"/>
        <v>D</v>
      </c>
      <c r="BJ11" s="68">
        <v>10</v>
      </c>
      <c r="BK11" s="61" t="str">
        <f t="shared" ref="BK11:BK19" si="31">IF(BN2="D","E","D")</f>
        <v>D</v>
      </c>
      <c r="BL11" s="60">
        <v>10</v>
      </c>
      <c r="BM11" s="60" t="str">
        <f t="shared" ref="BM11:BM19" si="32">IF(BP2="D","E","D")</f>
        <v>D</v>
      </c>
      <c r="BN11" s="62">
        <v>10</v>
      </c>
      <c r="BO11" s="69" t="str">
        <f t="shared" ref="BO11:BO19" si="33">IF(BR2="D","E","D")</f>
        <v>D</v>
      </c>
    </row>
    <row r="12" spans="1:67" ht="15" customHeight="1" thickBot="1" x14ac:dyDescent="0.25">
      <c r="R12" s="137">
        <v>10</v>
      </c>
      <c r="S12" s="134" t="str">
        <f t="shared" ref="S12:X12" si="34">IF(S7="D","E","D")</f>
        <v>E</v>
      </c>
      <c r="T12" s="124" t="str">
        <f t="shared" si="34"/>
        <v>D</v>
      </c>
      <c r="U12" s="124" t="str">
        <f t="shared" si="34"/>
        <v>D</v>
      </c>
      <c r="V12" s="124" t="str">
        <f t="shared" si="34"/>
        <v>E</v>
      </c>
      <c r="W12" s="124" t="str">
        <f t="shared" si="34"/>
        <v>E</v>
      </c>
      <c r="X12" s="125" t="str">
        <f t="shared" si="34"/>
        <v>D</v>
      </c>
      <c r="Z12" s="136">
        <v>10</v>
      </c>
      <c r="AA12" s="138" t="str">
        <f>IF(AA3="D","E","D")</f>
        <v>D</v>
      </c>
      <c r="AB12" s="57" t="str">
        <f t="shared" ref="AB12:AJ12" si="35">IF(AB3="D","E","D")</f>
        <v>D</v>
      </c>
      <c r="AC12" s="57" t="str">
        <f t="shared" si="35"/>
        <v>E</v>
      </c>
      <c r="AD12" s="57" t="str">
        <f t="shared" si="35"/>
        <v>D</v>
      </c>
      <c r="AE12" s="57" t="str">
        <f t="shared" si="35"/>
        <v>E</v>
      </c>
      <c r="AF12" s="57" t="str">
        <f t="shared" si="35"/>
        <v>D</v>
      </c>
      <c r="AG12" s="57" t="str">
        <f t="shared" si="35"/>
        <v>E</v>
      </c>
      <c r="AH12" s="57" t="str">
        <f t="shared" si="35"/>
        <v>D</v>
      </c>
      <c r="AI12" s="57" t="str">
        <f t="shared" si="35"/>
        <v>E</v>
      </c>
      <c r="AJ12" s="123" t="str">
        <f t="shared" si="35"/>
        <v>E</v>
      </c>
      <c r="AL12" s="136">
        <v>10</v>
      </c>
      <c r="AM12" s="138" t="str">
        <f t="shared" si="30"/>
        <v>E</v>
      </c>
      <c r="AN12" s="57" t="str">
        <f t="shared" si="30"/>
        <v>D</v>
      </c>
      <c r="AO12" s="57" t="str">
        <f t="shared" si="30"/>
        <v>E</v>
      </c>
      <c r="AP12" s="57" t="str">
        <f t="shared" si="30"/>
        <v>D</v>
      </c>
      <c r="AQ12" s="57" t="str">
        <f t="shared" si="30"/>
        <v>E</v>
      </c>
      <c r="AR12" s="57" t="str">
        <f t="shared" si="30"/>
        <v>D</v>
      </c>
      <c r="AS12" s="57" t="str">
        <f t="shared" si="30"/>
        <v>D</v>
      </c>
      <c r="AT12" s="123" t="str">
        <f t="shared" si="30"/>
        <v>E</v>
      </c>
      <c r="AV12" s="59">
        <v>1</v>
      </c>
      <c r="BD12" s="68">
        <v>11</v>
      </c>
      <c r="BE12" s="61" t="str">
        <f t="shared" si="25"/>
        <v>D</v>
      </c>
      <c r="BF12" s="60">
        <v>11</v>
      </c>
      <c r="BG12" s="60" t="str">
        <f t="shared" si="26"/>
        <v>D</v>
      </c>
      <c r="BH12" s="62">
        <v>11</v>
      </c>
      <c r="BI12" s="76" t="str">
        <f t="shared" si="27"/>
        <v>D</v>
      </c>
      <c r="BJ12" s="68">
        <v>11</v>
      </c>
      <c r="BK12" s="61" t="str">
        <f t="shared" si="31"/>
        <v>D</v>
      </c>
      <c r="BL12" s="60">
        <v>11</v>
      </c>
      <c r="BM12" s="60" t="str">
        <f t="shared" si="32"/>
        <v>D</v>
      </c>
      <c r="BN12" s="62">
        <v>11</v>
      </c>
      <c r="BO12" s="69" t="str">
        <f t="shared" si="33"/>
        <v>D</v>
      </c>
    </row>
    <row r="13" spans="1:67" ht="15" customHeight="1" x14ac:dyDescent="0.2">
      <c r="B13" s="55" t="s">
        <v>15</v>
      </c>
      <c r="C13" s="55">
        <v>5</v>
      </c>
      <c r="D13" s="55">
        <v>4</v>
      </c>
      <c r="G13" s="55" t="s">
        <v>15</v>
      </c>
      <c r="H13" s="55">
        <v>1</v>
      </c>
      <c r="I13" s="55">
        <v>6</v>
      </c>
      <c r="L13" s="55" t="s">
        <v>15</v>
      </c>
      <c r="M13" s="55">
        <v>1</v>
      </c>
      <c r="N13" s="55">
        <v>8</v>
      </c>
      <c r="Z13" s="136">
        <v>11</v>
      </c>
      <c r="AA13" s="143" t="str">
        <f t="shared" ref="AA13:AJ13" si="36">IF(AA4="D","E","D")</f>
        <v>E</v>
      </c>
      <c r="AB13" s="119" t="str">
        <f t="shared" si="36"/>
        <v>E</v>
      </c>
      <c r="AC13" s="119" t="str">
        <f t="shared" si="36"/>
        <v>D</v>
      </c>
      <c r="AD13" s="119" t="str">
        <f t="shared" si="36"/>
        <v>E</v>
      </c>
      <c r="AE13" s="119" t="str">
        <f t="shared" si="36"/>
        <v>D</v>
      </c>
      <c r="AF13" s="119" t="str">
        <f t="shared" si="36"/>
        <v>E</v>
      </c>
      <c r="AG13" s="119" t="str">
        <f t="shared" si="36"/>
        <v>D</v>
      </c>
      <c r="AH13" s="119" t="str">
        <f t="shared" si="36"/>
        <v>E</v>
      </c>
      <c r="AI13" s="119" t="str">
        <f t="shared" si="36"/>
        <v>D</v>
      </c>
      <c r="AJ13" s="122" t="str">
        <f t="shared" si="36"/>
        <v>D</v>
      </c>
      <c r="AL13" s="136">
        <v>11</v>
      </c>
      <c r="AM13" s="143" t="str">
        <f t="shared" si="30"/>
        <v>D</v>
      </c>
      <c r="AN13" s="119" t="str">
        <f t="shared" si="30"/>
        <v>E</v>
      </c>
      <c r="AO13" s="119" t="str">
        <f t="shared" si="30"/>
        <v>D</v>
      </c>
      <c r="AP13" s="119" t="str">
        <f t="shared" si="30"/>
        <v>E</v>
      </c>
      <c r="AQ13" s="119" t="str">
        <f t="shared" si="30"/>
        <v>E</v>
      </c>
      <c r="AR13" s="119" t="str">
        <f t="shared" si="30"/>
        <v>D</v>
      </c>
      <c r="AS13" s="119" t="str">
        <f t="shared" si="30"/>
        <v>E</v>
      </c>
      <c r="AT13" s="122" t="str">
        <f t="shared" si="30"/>
        <v>D</v>
      </c>
      <c r="AV13" s="59">
        <v>5</v>
      </c>
      <c r="BD13" s="68">
        <v>12</v>
      </c>
      <c r="BE13" s="61" t="str">
        <f t="shared" si="25"/>
        <v>D</v>
      </c>
      <c r="BF13" s="60">
        <v>12</v>
      </c>
      <c r="BG13" s="60" t="str">
        <f t="shared" si="26"/>
        <v>D</v>
      </c>
      <c r="BH13" s="62">
        <v>12</v>
      </c>
      <c r="BI13" s="76" t="str">
        <f t="shared" si="27"/>
        <v>D</v>
      </c>
      <c r="BJ13" s="68">
        <v>12</v>
      </c>
      <c r="BK13" s="61" t="str">
        <f t="shared" si="31"/>
        <v>D</v>
      </c>
      <c r="BL13" s="60">
        <v>12</v>
      </c>
      <c r="BM13" s="60" t="str">
        <f t="shared" si="32"/>
        <v>D</v>
      </c>
      <c r="BN13" s="62">
        <v>12</v>
      </c>
      <c r="BO13" s="69" t="str">
        <f t="shared" si="33"/>
        <v>D</v>
      </c>
    </row>
    <row r="14" spans="1:67" ht="15" customHeight="1" x14ac:dyDescent="0.2">
      <c r="C14" s="55">
        <v>1</v>
      </c>
      <c r="D14" s="55">
        <v>6</v>
      </c>
      <c r="H14" s="55">
        <v>5</v>
      </c>
      <c r="I14" s="55">
        <v>7</v>
      </c>
      <c r="M14" s="55">
        <v>7</v>
      </c>
      <c r="N14" s="55">
        <v>9</v>
      </c>
      <c r="Z14" s="136">
        <v>12</v>
      </c>
      <c r="AA14" s="138" t="str">
        <f t="shared" ref="AA14:AJ14" si="37">IF(AA5="D","E","D")</f>
        <v>E</v>
      </c>
      <c r="AB14" s="57" t="str">
        <f t="shared" si="37"/>
        <v>D</v>
      </c>
      <c r="AC14" s="57" t="str">
        <f t="shared" si="37"/>
        <v>E</v>
      </c>
      <c r="AD14" s="57" t="str">
        <f t="shared" si="37"/>
        <v>D</v>
      </c>
      <c r="AE14" s="57" t="str">
        <f t="shared" si="37"/>
        <v>E</v>
      </c>
      <c r="AF14" s="57" t="str">
        <f t="shared" si="37"/>
        <v>D</v>
      </c>
      <c r="AG14" s="57" t="str">
        <f t="shared" si="37"/>
        <v>E</v>
      </c>
      <c r="AH14" s="57" t="str">
        <f t="shared" si="37"/>
        <v>D</v>
      </c>
      <c r="AI14" s="57" t="str">
        <f t="shared" si="37"/>
        <v>D</v>
      </c>
      <c r="AJ14" s="123" t="str">
        <f t="shared" si="37"/>
        <v>E</v>
      </c>
      <c r="AL14" s="136">
        <v>12</v>
      </c>
      <c r="AM14" s="138" t="str">
        <f t="shared" si="30"/>
        <v>E</v>
      </c>
      <c r="AN14" s="57" t="str">
        <f t="shared" si="30"/>
        <v>D</v>
      </c>
      <c r="AO14" s="57" t="str">
        <f t="shared" si="30"/>
        <v>E</v>
      </c>
      <c r="AP14" s="57" t="str">
        <f t="shared" si="30"/>
        <v>D</v>
      </c>
      <c r="AQ14" s="57" t="str">
        <f t="shared" si="30"/>
        <v>D</v>
      </c>
      <c r="AR14" s="57" t="str">
        <f t="shared" si="30"/>
        <v>E</v>
      </c>
      <c r="AS14" s="57" t="str">
        <f t="shared" si="30"/>
        <v>D</v>
      </c>
      <c r="AT14" s="123" t="str">
        <f t="shared" si="30"/>
        <v>E</v>
      </c>
      <c r="AV14" s="59">
        <v>5</v>
      </c>
      <c r="BD14" s="68">
        <v>13</v>
      </c>
      <c r="BE14" s="61" t="str">
        <f t="shared" si="25"/>
        <v>D</v>
      </c>
      <c r="BF14" s="60">
        <v>13</v>
      </c>
      <c r="BG14" s="60" t="str">
        <f t="shared" si="26"/>
        <v>D</v>
      </c>
      <c r="BH14" s="62">
        <v>13</v>
      </c>
      <c r="BI14" s="76" t="str">
        <f t="shared" si="27"/>
        <v>D</v>
      </c>
      <c r="BJ14" s="68">
        <v>13</v>
      </c>
      <c r="BK14" s="61" t="str">
        <f t="shared" si="31"/>
        <v>D</v>
      </c>
      <c r="BL14" s="60">
        <v>13</v>
      </c>
      <c r="BM14" s="60" t="str">
        <f t="shared" si="32"/>
        <v>D</v>
      </c>
      <c r="BN14" s="62">
        <v>13</v>
      </c>
      <c r="BO14" s="69" t="str">
        <f t="shared" si="33"/>
        <v>D</v>
      </c>
    </row>
    <row r="15" spans="1:67" ht="15" customHeight="1" thickBot="1" x14ac:dyDescent="0.25">
      <c r="C15" s="55">
        <v>2</v>
      </c>
      <c r="D15" s="55">
        <v>3</v>
      </c>
      <c r="H15" s="55">
        <v>8</v>
      </c>
      <c r="I15" s="55">
        <v>4</v>
      </c>
      <c r="M15" s="55">
        <v>10</v>
      </c>
      <c r="N15" s="55">
        <v>6</v>
      </c>
      <c r="Z15" s="136">
        <v>13</v>
      </c>
      <c r="AA15" s="143" t="str">
        <f t="shared" ref="AA15:AJ15" si="38">IF(AA6="D","E","D")</f>
        <v>D</v>
      </c>
      <c r="AB15" s="119" t="str">
        <f t="shared" si="38"/>
        <v>E</v>
      </c>
      <c r="AC15" s="119" t="str">
        <f t="shared" si="38"/>
        <v>D</v>
      </c>
      <c r="AD15" s="119" t="str">
        <f t="shared" si="38"/>
        <v>E</v>
      </c>
      <c r="AE15" s="119" t="str">
        <f t="shared" si="38"/>
        <v>D</v>
      </c>
      <c r="AF15" s="119" t="str">
        <f t="shared" si="38"/>
        <v>E</v>
      </c>
      <c r="AG15" s="119" t="str">
        <f t="shared" si="38"/>
        <v>E</v>
      </c>
      <c r="AH15" s="119" t="str">
        <f t="shared" si="38"/>
        <v>D</v>
      </c>
      <c r="AI15" s="119" t="str">
        <f t="shared" si="38"/>
        <v>E</v>
      </c>
      <c r="AJ15" s="122" t="str">
        <f t="shared" si="38"/>
        <v>D</v>
      </c>
      <c r="AL15" s="136">
        <v>13</v>
      </c>
      <c r="AM15" s="143" t="str">
        <f t="shared" si="30"/>
        <v>D</v>
      </c>
      <c r="AN15" s="119" t="str">
        <f t="shared" si="30"/>
        <v>E</v>
      </c>
      <c r="AO15" s="119" t="str">
        <f t="shared" si="30"/>
        <v>E</v>
      </c>
      <c r="AP15" s="119" t="str">
        <f t="shared" si="30"/>
        <v>D</v>
      </c>
      <c r="AQ15" s="119" t="str">
        <f t="shared" si="30"/>
        <v>E</v>
      </c>
      <c r="AR15" s="119" t="str">
        <f t="shared" si="30"/>
        <v>D</v>
      </c>
      <c r="AS15" s="119" t="str">
        <f t="shared" si="30"/>
        <v>E</v>
      </c>
      <c r="AT15" s="122" t="str">
        <f t="shared" si="30"/>
        <v>D</v>
      </c>
      <c r="BD15" s="70">
        <v>14</v>
      </c>
      <c r="BE15" s="71" t="str">
        <f t="shared" si="25"/>
        <v>D</v>
      </c>
      <c r="BF15" s="72">
        <v>14</v>
      </c>
      <c r="BG15" s="72" t="str">
        <f t="shared" si="26"/>
        <v>D</v>
      </c>
      <c r="BH15" s="73">
        <v>14</v>
      </c>
      <c r="BI15" s="77" t="str">
        <f t="shared" si="27"/>
        <v>D</v>
      </c>
      <c r="BJ15" s="68">
        <v>14</v>
      </c>
      <c r="BK15" s="61" t="str">
        <f t="shared" si="31"/>
        <v>D</v>
      </c>
      <c r="BL15" s="60">
        <v>14</v>
      </c>
      <c r="BM15" s="60" t="str">
        <f t="shared" si="32"/>
        <v>D</v>
      </c>
      <c r="BN15" s="62">
        <v>14</v>
      </c>
      <c r="BO15" s="69" t="str">
        <f t="shared" si="33"/>
        <v>D</v>
      </c>
    </row>
    <row r="16" spans="1:67" ht="15" customHeight="1" thickBot="1" x14ac:dyDescent="0.25">
      <c r="H16" s="55">
        <v>3</v>
      </c>
      <c r="I16" s="55">
        <v>2</v>
      </c>
      <c r="M16" s="55">
        <v>5</v>
      </c>
      <c r="N16" s="55">
        <v>2</v>
      </c>
      <c r="Z16" s="136">
        <v>14</v>
      </c>
      <c r="AA16" s="138" t="str">
        <f t="shared" ref="AA16:AJ16" si="39">IF(AA7="D","E","D")</f>
        <v>E</v>
      </c>
      <c r="AB16" s="57" t="str">
        <f t="shared" si="39"/>
        <v>D</v>
      </c>
      <c r="AC16" s="57" t="str">
        <f t="shared" si="39"/>
        <v>E</v>
      </c>
      <c r="AD16" s="57" t="str">
        <f t="shared" si="39"/>
        <v>D</v>
      </c>
      <c r="AE16" s="57" t="str">
        <f t="shared" si="39"/>
        <v>E</v>
      </c>
      <c r="AF16" s="57" t="str">
        <f t="shared" si="39"/>
        <v>D</v>
      </c>
      <c r="AG16" s="57" t="str">
        <f t="shared" si="39"/>
        <v>D</v>
      </c>
      <c r="AH16" s="57" t="str">
        <f t="shared" si="39"/>
        <v>E</v>
      </c>
      <c r="AI16" s="57" t="str">
        <f t="shared" si="39"/>
        <v>D</v>
      </c>
      <c r="AJ16" s="123" t="str">
        <f t="shared" si="39"/>
        <v>E</v>
      </c>
      <c r="AL16" s="137">
        <v>14</v>
      </c>
      <c r="AM16" s="139" t="str">
        <f t="shared" si="30"/>
        <v>E</v>
      </c>
      <c r="AN16" s="124" t="str">
        <f t="shared" si="30"/>
        <v>D</v>
      </c>
      <c r="AO16" s="124" t="str">
        <f t="shared" si="30"/>
        <v>D</v>
      </c>
      <c r="AP16" s="124" t="str">
        <f t="shared" si="30"/>
        <v>E</v>
      </c>
      <c r="AQ16" s="124" t="str">
        <f t="shared" si="30"/>
        <v>D</v>
      </c>
      <c r="AR16" s="124" t="str">
        <f t="shared" si="30"/>
        <v>E</v>
      </c>
      <c r="AS16" s="124" t="str">
        <f t="shared" si="30"/>
        <v>D</v>
      </c>
      <c r="AT16" s="125" t="str">
        <f t="shared" si="30"/>
        <v>E</v>
      </c>
      <c r="BJ16" s="68">
        <v>15</v>
      </c>
      <c r="BK16" s="61" t="str">
        <f t="shared" si="31"/>
        <v>D</v>
      </c>
      <c r="BL16" s="60">
        <v>15</v>
      </c>
      <c r="BM16" s="60" t="str">
        <f t="shared" si="32"/>
        <v>D</v>
      </c>
      <c r="BN16" s="62">
        <v>15</v>
      </c>
      <c r="BO16" s="69" t="str">
        <f t="shared" si="33"/>
        <v>D</v>
      </c>
    </row>
    <row r="17" spans="2:67" ht="15" customHeight="1" x14ac:dyDescent="0.2">
      <c r="M17" s="55">
        <v>3</v>
      </c>
      <c r="N17" s="55">
        <v>4</v>
      </c>
      <c r="Z17" s="136">
        <v>15</v>
      </c>
      <c r="AA17" s="143" t="str">
        <f t="shared" ref="AA17:AJ17" si="40">IF(AA8="D","E","D")</f>
        <v>D</v>
      </c>
      <c r="AB17" s="119" t="str">
        <f t="shared" si="40"/>
        <v>E</v>
      </c>
      <c r="AC17" s="119" t="str">
        <f t="shared" si="40"/>
        <v>D</v>
      </c>
      <c r="AD17" s="119" t="str">
        <f t="shared" si="40"/>
        <v>E</v>
      </c>
      <c r="AE17" s="119" t="str">
        <f t="shared" si="40"/>
        <v>E</v>
      </c>
      <c r="AF17" s="119" t="str">
        <f t="shared" si="40"/>
        <v>D</v>
      </c>
      <c r="AG17" s="119" t="str">
        <f t="shared" si="40"/>
        <v>E</v>
      </c>
      <c r="AH17" s="119" t="str">
        <f t="shared" si="40"/>
        <v>D</v>
      </c>
      <c r="AI17" s="119" t="str">
        <f t="shared" si="40"/>
        <v>E</v>
      </c>
      <c r="AJ17" s="122" t="str">
        <f t="shared" si="40"/>
        <v>D</v>
      </c>
      <c r="BJ17" s="68">
        <v>16</v>
      </c>
      <c r="BK17" s="61" t="str">
        <f t="shared" si="31"/>
        <v>D</v>
      </c>
      <c r="BL17" s="60">
        <v>16</v>
      </c>
      <c r="BM17" s="60" t="str">
        <f t="shared" si="32"/>
        <v>D</v>
      </c>
      <c r="BN17" s="62">
        <v>16</v>
      </c>
      <c r="BO17" s="69" t="str">
        <f t="shared" si="33"/>
        <v>D</v>
      </c>
    </row>
    <row r="18" spans="2:67" ht="15" customHeight="1" x14ac:dyDescent="0.2">
      <c r="Z18" s="136">
        <v>16</v>
      </c>
      <c r="AA18" s="138" t="str">
        <f t="shared" ref="AA18:AJ18" si="41">IF(AA9="D","E","D")</f>
        <v>E</v>
      </c>
      <c r="AB18" s="57" t="str">
        <f t="shared" si="41"/>
        <v>D</v>
      </c>
      <c r="AC18" s="57" t="str">
        <f t="shared" si="41"/>
        <v>E</v>
      </c>
      <c r="AD18" s="57" t="str">
        <f t="shared" si="41"/>
        <v>D</v>
      </c>
      <c r="AE18" s="57" t="str">
        <f t="shared" si="41"/>
        <v>D</v>
      </c>
      <c r="AF18" s="57" t="str">
        <f t="shared" si="41"/>
        <v>E</v>
      </c>
      <c r="AG18" s="57" t="str">
        <f t="shared" si="41"/>
        <v>D</v>
      </c>
      <c r="AH18" s="57" t="str">
        <f t="shared" si="41"/>
        <v>E</v>
      </c>
      <c r="AI18" s="57" t="str">
        <f t="shared" si="41"/>
        <v>D</v>
      </c>
      <c r="AJ18" s="123" t="str">
        <f t="shared" si="41"/>
        <v>E</v>
      </c>
      <c r="BJ18" s="68">
        <v>17</v>
      </c>
      <c r="BK18" s="61" t="str">
        <f t="shared" si="31"/>
        <v>D</v>
      </c>
      <c r="BL18" s="60">
        <v>17</v>
      </c>
      <c r="BM18" s="60" t="str">
        <f t="shared" si="32"/>
        <v>D</v>
      </c>
      <c r="BN18" s="62">
        <v>17</v>
      </c>
      <c r="BO18" s="69" t="str">
        <f t="shared" si="33"/>
        <v>D</v>
      </c>
    </row>
    <row r="19" spans="2:67" ht="15" customHeight="1" thickBot="1" x14ac:dyDescent="0.25">
      <c r="B19" s="55" t="s">
        <v>16</v>
      </c>
      <c r="C19" s="55">
        <v>3</v>
      </c>
      <c r="D19" s="55">
        <v>1</v>
      </c>
      <c r="G19" s="55" t="s">
        <v>16</v>
      </c>
      <c r="H19" s="55">
        <v>5</v>
      </c>
      <c r="I19" s="55">
        <v>1</v>
      </c>
      <c r="L19" s="55" t="s">
        <v>16</v>
      </c>
      <c r="M19" s="55">
        <v>7</v>
      </c>
      <c r="N19" s="55">
        <v>1</v>
      </c>
      <c r="Z19" s="136">
        <v>17</v>
      </c>
      <c r="AA19" s="143" t="str">
        <f t="shared" ref="AA19:AJ19" si="42">IF(AA10="D","E","D")</f>
        <v>D</v>
      </c>
      <c r="AB19" s="119" t="str">
        <f t="shared" si="42"/>
        <v>E</v>
      </c>
      <c r="AC19" s="119" t="str">
        <f t="shared" si="42"/>
        <v>E</v>
      </c>
      <c r="AD19" s="119" t="str">
        <f t="shared" si="42"/>
        <v>D</v>
      </c>
      <c r="AE19" s="119" t="str">
        <f t="shared" si="42"/>
        <v>E</v>
      </c>
      <c r="AF19" s="119" t="str">
        <f t="shared" si="42"/>
        <v>D</v>
      </c>
      <c r="AG19" s="119" t="str">
        <f t="shared" si="42"/>
        <v>E</v>
      </c>
      <c r="AH19" s="119" t="str">
        <f t="shared" si="42"/>
        <v>D</v>
      </c>
      <c r="AI19" s="119" t="str">
        <f t="shared" si="42"/>
        <v>E</v>
      </c>
      <c r="AJ19" s="122" t="str">
        <f t="shared" si="42"/>
        <v>D</v>
      </c>
      <c r="BJ19" s="70">
        <v>18</v>
      </c>
      <c r="BK19" s="71" t="str">
        <f t="shared" si="31"/>
        <v>D</v>
      </c>
      <c r="BL19" s="72">
        <v>18</v>
      </c>
      <c r="BM19" s="72" t="str">
        <f t="shared" si="32"/>
        <v>D</v>
      </c>
      <c r="BN19" s="73">
        <v>18</v>
      </c>
      <c r="BO19" s="74" t="str">
        <f t="shared" si="33"/>
        <v>D</v>
      </c>
    </row>
    <row r="20" spans="2:67" ht="15" customHeight="1" thickBot="1" x14ac:dyDescent="0.25">
      <c r="C20" s="55">
        <v>2</v>
      </c>
      <c r="D20" s="55">
        <v>5</v>
      </c>
      <c r="H20" s="55">
        <v>4</v>
      </c>
      <c r="I20" s="55">
        <v>6</v>
      </c>
      <c r="M20" s="55">
        <v>6</v>
      </c>
      <c r="N20" s="55">
        <v>8</v>
      </c>
      <c r="Z20" s="137">
        <v>18</v>
      </c>
      <c r="AA20" s="139" t="str">
        <f t="shared" ref="AA20:AJ20" si="43">IF(AA11="D","E","D")</f>
        <v>E</v>
      </c>
      <c r="AB20" s="124" t="str">
        <f t="shared" si="43"/>
        <v>D</v>
      </c>
      <c r="AC20" s="124" t="str">
        <f t="shared" si="43"/>
        <v>D</v>
      </c>
      <c r="AD20" s="124" t="str">
        <f t="shared" si="43"/>
        <v>E</v>
      </c>
      <c r="AE20" s="124" t="str">
        <f t="shared" si="43"/>
        <v>D</v>
      </c>
      <c r="AF20" s="124" t="str">
        <f t="shared" si="43"/>
        <v>E</v>
      </c>
      <c r="AG20" s="124" t="str">
        <f t="shared" si="43"/>
        <v>D</v>
      </c>
      <c r="AH20" s="124" t="str">
        <f t="shared" si="43"/>
        <v>E</v>
      </c>
      <c r="AI20" s="124" t="str">
        <f t="shared" si="43"/>
        <v>D</v>
      </c>
      <c r="AJ20" s="125" t="str">
        <f t="shared" si="43"/>
        <v>E</v>
      </c>
    </row>
    <row r="21" spans="2:67" ht="15" customHeight="1" x14ac:dyDescent="0.2">
      <c r="C21" s="55">
        <v>6</v>
      </c>
      <c r="D21" s="55">
        <v>4</v>
      </c>
      <c r="H21" s="55">
        <v>7</v>
      </c>
      <c r="I21" s="55">
        <v>3</v>
      </c>
      <c r="M21" s="55">
        <v>9</v>
      </c>
      <c r="N21" s="55">
        <v>5</v>
      </c>
    </row>
    <row r="22" spans="2:67" ht="15" customHeight="1" x14ac:dyDescent="0.2">
      <c r="H22" s="55">
        <v>2</v>
      </c>
      <c r="I22" s="55">
        <v>8</v>
      </c>
      <c r="M22" s="55">
        <v>4</v>
      </c>
      <c r="N22" s="55">
        <v>10</v>
      </c>
    </row>
    <row r="23" spans="2:67" ht="15" customHeight="1" x14ac:dyDescent="0.2">
      <c r="M23" s="55">
        <v>2</v>
      </c>
      <c r="N23" s="55">
        <v>3</v>
      </c>
    </row>
    <row r="25" spans="2:67" ht="15" customHeight="1" x14ac:dyDescent="0.2">
      <c r="B25" s="55" t="s">
        <v>17</v>
      </c>
      <c r="C25" s="55">
        <v>1</v>
      </c>
      <c r="D25" s="55">
        <v>2</v>
      </c>
      <c r="G25" s="55" t="s">
        <v>17</v>
      </c>
      <c r="H25" s="55">
        <v>1</v>
      </c>
      <c r="I25" s="55">
        <v>4</v>
      </c>
      <c r="L25" s="55" t="s">
        <v>17</v>
      </c>
      <c r="M25" s="55">
        <v>1</v>
      </c>
      <c r="N25" s="55">
        <v>6</v>
      </c>
    </row>
    <row r="26" spans="2:67" ht="15" customHeight="1" x14ac:dyDescent="0.2">
      <c r="C26" s="55">
        <v>4</v>
      </c>
      <c r="D26" s="55">
        <v>3</v>
      </c>
      <c r="H26" s="55">
        <v>3</v>
      </c>
      <c r="I26" s="55">
        <v>5</v>
      </c>
      <c r="M26" s="55">
        <v>5</v>
      </c>
      <c r="N26" s="55">
        <v>7</v>
      </c>
    </row>
    <row r="27" spans="2:67" ht="15" customHeight="1" x14ac:dyDescent="0.2">
      <c r="C27" s="55">
        <v>5</v>
      </c>
      <c r="D27" s="55">
        <v>6</v>
      </c>
      <c r="H27" s="55">
        <v>6</v>
      </c>
      <c r="I27" s="55">
        <v>2</v>
      </c>
      <c r="M27" s="55">
        <v>8</v>
      </c>
      <c r="N27" s="55">
        <v>4</v>
      </c>
    </row>
    <row r="28" spans="2:67" ht="15" customHeight="1" x14ac:dyDescent="0.2">
      <c r="H28" s="55">
        <v>8</v>
      </c>
      <c r="I28" s="55">
        <v>7</v>
      </c>
      <c r="M28" s="55">
        <v>3</v>
      </c>
      <c r="N28" s="55">
        <v>9</v>
      </c>
    </row>
    <row r="29" spans="2:67" ht="15" customHeight="1" x14ac:dyDescent="0.2">
      <c r="M29" s="55">
        <v>10</v>
      </c>
      <c r="N29" s="55">
        <v>2</v>
      </c>
    </row>
    <row r="31" spans="2:67" ht="15" customHeight="1" x14ac:dyDescent="0.2">
      <c r="B31" s="55" t="s">
        <v>18</v>
      </c>
      <c r="C31" s="55">
        <f>D1</f>
        <v>6</v>
      </c>
      <c r="D31" s="55">
        <f>C1</f>
        <v>2</v>
      </c>
      <c r="G31" s="55" t="s">
        <v>18</v>
      </c>
      <c r="H31" s="55">
        <v>3</v>
      </c>
      <c r="I31" s="55">
        <v>1</v>
      </c>
      <c r="L31" s="55" t="s">
        <v>18</v>
      </c>
      <c r="M31" s="55">
        <v>5</v>
      </c>
      <c r="N31" s="55">
        <v>1</v>
      </c>
    </row>
    <row r="32" spans="2:67" ht="15" customHeight="1" x14ac:dyDescent="0.2">
      <c r="C32" s="55">
        <f>D2</f>
        <v>4</v>
      </c>
      <c r="D32" s="55">
        <f>C2</f>
        <v>1</v>
      </c>
      <c r="H32" s="55">
        <v>2</v>
      </c>
      <c r="I32" s="55">
        <v>4</v>
      </c>
      <c r="M32" s="55">
        <v>4</v>
      </c>
      <c r="N32" s="55">
        <v>6</v>
      </c>
    </row>
    <row r="33" spans="2:14" ht="15" customHeight="1" x14ac:dyDescent="0.2">
      <c r="C33" s="55">
        <f>D3</f>
        <v>5</v>
      </c>
      <c r="D33" s="55">
        <f>C3</f>
        <v>3</v>
      </c>
      <c r="H33" s="55">
        <v>5</v>
      </c>
      <c r="I33" s="55">
        <v>8</v>
      </c>
      <c r="M33" s="55">
        <v>7</v>
      </c>
      <c r="N33" s="55">
        <v>3</v>
      </c>
    </row>
    <row r="34" spans="2:14" ht="15" customHeight="1" x14ac:dyDescent="0.2">
      <c r="H34" s="55">
        <v>7</v>
      </c>
      <c r="I34" s="55">
        <v>6</v>
      </c>
      <c r="M34" s="55">
        <v>2</v>
      </c>
      <c r="N34" s="55">
        <v>8</v>
      </c>
    </row>
    <row r="35" spans="2:14" ht="15" customHeight="1" x14ac:dyDescent="0.2">
      <c r="M35" s="55">
        <v>9</v>
      </c>
      <c r="N35" s="55">
        <v>10</v>
      </c>
    </row>
    <row r="37" spans="2:14" ht="15" customHeight="1" x14ac:dyDescent="0.2">
      <c r="B37" s="55" t="s">
        <v>19</v>
      </c>
      <c r="C37" s="55">
        <f>D7</f>
        <v>3</v>
      </c>
      <c r="D37" s="55">
        <f>C7</f>
        <v>6</v>
      </c>
      <c r="G37" s="55" t="s">
        <v>19</v>
      </c>
      <c r="H37" s="55">
        <v>1</v>
      </c>
      <c r="I37" s="55">
        <v>2</v>
      </c>
      <c r="L37" s="55" t="s">
        <v>19</v>
      </c>
      <c r="M37" s="55">
        <v>1</v>
      </c>
      <c r="N37" s="55">
        <v>4</v>
      </c>
    </row>
    <row r="38" spans="2:14" ht="15" customHeight="1" x14ac:dyDescent="0.2">
      <c r="C38" s="55">
        <f>D8</f>
        <v>2</v>
      </c>
      <c r="D38" s="55">
        <f>C8</f>
        <v>4</v>
      </c>
      <c r="H38" s="55">
        <v>8</v>
      </c>
      <c r="I38" s="55">
        <v>3</v>
      </c>
      <c r="M38" s="55">
        <v>3</v>
      </c>
      <c r="N38" s="55">
        <v>5</v>
      </c>
    </row>
    <row r="39" spans="2:14" ht="15" customHeight="1" x14ac:dyDescent="0.2">
      <c r="C39" s="55">
        <f>D9</f>
        <v>1</v>
      </c>
      <c r="D39" s="55">
        <f>C9</f>
        <v>5</v>
      </c>
      <c r="H39" s="55">
        <v>4</v>
      </c>
      <c r="I39" s="55">
        <v>7</v>
      </c>
      <c r="M39" s="55">
        <v>6</v>
      </c>
      <c r="N39" s="55">
        <v>2</v>
      </c>
    </row>
    <row r="40" spans="2:14" ht="15" customHeight="1" x14ac:dyDescent="0.2">
      <c r="H40" s="55">
        <v>6</v>
      </c>
      <c r="I40" s="55">
        <v>5</v>
      </c>
      <c r="M40" s="55">
        <v>10</v>
      </c>
      <c r="N40" s="55">
        <v>7</v>
      </c>
    </row>
    <row r="41" spans="2:14" ht="15" customHeight="1" x14ac:dyDescent="0.2">
      <c r="M41" s="55">
        <v>8</v>
      </c>
      <c r="N41" s="55">
        <v>9</v>
      </c>
    </row>
    <row r="43" spans="2:14" ht="15" customHeight="1" x14ac:dyDescent="0.2">
      <c r="B43" s="55" t="s">
        <v>20</v>
      </c>
      <c r="C43" s="55">
        <f>D13</f>
        <v>4</v>
      </c>
      <c r="D43" s="55">
        <f>C13</f>
        <v>5</v>
      </c>
      <c r="G43" s="55" t="s">
        <v>20</v>
      </c>
      <c r="H43" s="55">
        <f>I1</f>
        <v>1</v>
      </c>
      <c r="I43" s="55">
        <f>H1</f>
        <v>8</v>
      </c>
      <c r="L43" s="55" t="s">
        <v>20</v>
      </c>
      <c r="M43" s="55">
        <v>3</v>
      </c>
      <c r="N43" s="55">
        <v>1</v>
      </c>
    </row>
    <row r="44" spans="2:14" ht="15" customHeight="1" x14ac:dyDescent="0.2">
      <c r="C44" s="55">
        <f>D14</f>
        <v>6</v>
      </c>
      <c r="D44" s="55">
        <f>C14</f>
        <v>1</v>
      </c>
      <c r="H44" s="55">
        <f>I2</f>
        <v>2</v>
      </c>
      <c r="I44" s="55">
        <f>H2</f>
        <v>7</v>
      </c>
      <c r="M44" s="55">
        <v>2</v>
      </c>
      <c r="N44" s="55">
        <v>4</v>
      </c>
    </row>
    <row r="45" spans="2:14" ht="15" customHeight="1" x14ac:dyDescent="0.2">
      <c r="C45" s="55">
        <f>D15</f>
        <v>3</v>
      </c>
      <c r="D45" s="55">
        <f>C15</f>
        <v>2</v>
      </c>
      <c r="H45" s="55">
        <f>I3</f>
        <v>6</v>
      </c>
      <c r="I45" s="55">
        <f>H3</f>
        <v>3</v>
      </c>
      <c r="M45" s="55">
        <v>5</v>
      </c>
      <c r="N45" s="55">
        <v>10</v>
      </c>
    </row>
    <row r="46" spans="2:14" ht="15" customHeight="1" x14ac:dyDescent="0.2">
      <c r="H46" s="55">
        <f>I4</f>
        <v>4</v>
      </c>
      <c r="I46" s="55">
        <f>H4</f>
        <v>5</v>
      </c>
      <c r="M46" s="55">
        <v>9</v>
      </c>
      <c r="N46" s="55">
        <v>6</v>
      </c>
    </row>
    <row r="47" spans="2:14" ht="15" customHeight="1" x14ac:dyDescent="0.2">
      <c r="M47" s="55">
        <v>7</v>
      </c>
      <c r="N47" s="55">
        <v>8</v>
      </c>
    </row>
    <row r="49" spans="2:14" ht="15" customHeight="1" x14ac:dyDescent="0.2">
      <c r="B49" s="55" t="s">
        <v>21</v>
      </c>
      <c r="C49" s="55">
        <f>D19</f>
        <v>1</v>
      </c>
      <c r="D49" s="55">
        <f>C19</f>
        <v>3</v>
      </c>
      <c r="G49" s="55" t="s">
        <v>21</v>
      </c>
      <c r="H49" s="55">
        <f>I7</f>
        <v>7</v>
      </c>
      <c r="I49" s="55">
        <f>H7</f>
        <v>1</v>
      </c>
      <c r="L49" s="55" t="s">
        <v>21</v>
      </c>
      <c r="M49" s="55">
        <v>1</v>
      </c>
      <c r="N49" s="55">
        <v>2</v>
      </c>
    </row>
    <row r="50" spans="2:14" ht="15" customHeight="1" x14ac:dyDescent="0.2">
      <c r="C50" s="55">
        <f>D20</f>
        <v>5</v>
      </c>
      <c r="D50" s="55">
        <f>C20</f>
        <v>2</v>
      </c>
      <c r="H50" s="55">
        <f>I8</f>
        <v>8</v>
      </c>
      <c r="I50" s="55">
        <f>H8</f>
        <v>6</v>
      </c>
      <c r="M50" s="55">
        <v>10</v>
      </c>
      <c r="N50" s="55">
        <v>3</v>
      </c>
    </row>
    <row r="51" spans="2:14" ht="15" customHeight="1" x14ac:dyDescent="0.2">
      <c r="C51" s="55">
        <f>D21</f>
        <v>4</v>
      </c>
      <c r="D51" s="55">
        <f>C21</f>
        <v>6</v>
      </c>
      <c r="H51" s="55">
        <f>I9</f>
        <v>5</v>
      </c>
      <c r="I51" s="55">
        <f>H9</f>
        <v>2</v>
      </c>
      <c r="M51" s="55">
        <v>4</v>
      </c>
      <c r="N51" s="55">
        <v>9</v>
      </c>
    </row>
    <row r="52" spans="2:14" ht="15" customHeight="1" x14ac:dyDescent="0.2">
      <c r="H52" s="55">
        <f>I10</f>
        <v>3</v>
      </c>
      <c r="I52" s="55">
        <f>H10</f>
        <v>4</v>
      </c>
      <c r="M52" s="55">
        <v>8</v>
      </c>
      <c r="N52" s="55">
        <v>5</v>
      </c>
    </row>
    <row r="53" spans="2:14" ht="15" customHeight="1" x14ac:dyDescent="0.2">
      <c r="M53" s="55">
        <v>6</v>
      </c>
      <c r="N53" s="55">
        <v>7</v>
      </c>
    </row>
    <row r="55" spans="2:14" ht="15" customHeight="1" x14ac:dyDescent="0.2">
      <c r="B55" s="55" t="s">
        <v>22</v>
      </c>
      <c r="C55" s="55">
        <f>D25</f>
        <v>2</v>
      </c>
      <c r="D55" s="55">
        <f>C25</f>
        <v>1</v>
      </c>
      <c r="G55" s="55" t="s">
        <v>22</v>
      </c>
      <c r="H55" s="55">
        <f>I13</f>
        <v>6</v>
      </c>
      <c r="I55" s="55">
        <f>H13</f>
        <v>1</v>
      </c>
      <c r="L55" s="55" t="s">
        <v>22</v>
      </c>
      <c r="M55" s="55">
        <f>N1</f>
        <v>1</v>
      </c>
      <c r="N55" s="55">
        <f>M1</f>
        <v>10</v>
      </c>
    </row>
    <row r="56" spans="2:14" ht="15" customHeight="1" x14ac:dyDescent="0.2">
      <c r="C56" s="55">
        <f>D26</f>
        <v>3</v>
      </c>
      <c r="D56" s="55">
        <f>C26</f>
        <v>4</v>
      </c>
      <c r="H56" s="55">
        <f>I14</f>
        <v>7</v>
      </c>
      <c r="I56" s="55">
        <f>H14</f>
        <v>5</v>
      </c>
      <c r="M56" s="55">
        <f>N2</f>
        <v>2</v>
      </c>
      <c r="N56" s="55">
        <f>M2</f>
        <v>9</v>
      </c>
    </row>
    <row r="57" spans="2:14" ht="15" customHeight="1" x14ac:dyDescent="0.2">
      <c r="C57" s="55">
        <f>D27</f>
        <v>6</v>
      </c>
      <c r="D57" s="55">
        <f>C27</f>
        <v>5</v>
      </c>
      <c r="H57" s="55">
        <f>I15</f>
        <v>4</v>
      </c>
      <c r="I57" s="55">
        <f>H15</f>
        <v>8</v>
      </c>
      <c r="M57" s="55">
        <f>N3</f>
        <v>8</v>
      </c>
      <c r="N57" s="55">
        <f>M3</f>
        <v>3</v>
      </c>
    </row>
    <row r="58" spans="2:14" ht="15" customHeight="1" x14ac:dyDescent="0.2">
      <c r="H58" s="55">
        <f>I16</f>
        <v>2</v>
      </c>
      <c r="I58" s="55">
        <f>H16</f>
        <v>3</v>
      </c>
      <c r="M58" s="55">
        <f>N4</f>
        <v>4</v>
      </c>
      <c r="N58" s="55">
        <f>M4</f>
        <v>7</v>
      </c>
    </row>
    <row r="59" spans="2:14" ht="15" customHeight="1" x14ac:dyDescent="0.2">
      <c r="M59" s="55">
        <f>N5</f>
        <v>6</v>
      </c>
      <c r="N59" s="55">
        <f>M5</f>
        <v>5</v>
      </c>
    </row>
    <row r="61" spans="2:14" ht="15" customHeight="1" x14ac:dyDescent="0.2">
      <c r="G61" s="55" t="s">
        <v>24</v>
      </c>
      <c r="H61" s="55">
        <f>I19</f>
        <v>1</v>
      </c>
      <c r="I61" s="55">
        <f>H19</f>
        <v>5</v>
      </c>
      <c r="L61" s="55" t="s">
        <v>24</v>
      </c>
      <c r="M61" s="55">
        <f>N7</f>
        <v>9</v>
      </c>
      <c r="N61" s="55">
        <f>M7</f>
        <v>1</v>
      </c>
    </row>
    <row r="62" spans="2:14" ht="15" customHeight="1" x14ac:dyDescent="0.2">
      <c r="H62" s="55">
        <f>I20</f>
        <v>6</v>
      </c>
      <c r="I62" s="55">
        <f>H20</f>
        <v>4</v>
      </c>
      <c r="M62" s="55">
        <f>N8</f>
        <v>10</v>
      </c>
      <c r="N62" s="55">
        <f>M8</f>
        <v>8</v>
      </c>
    </row>
    <row r="63" spans="2:14" ht="15" customHeight="1" x14ac:dyDescent="0.2">
      <c r="H63" s="55">
        <f>I21</f>
        <v>3</v>
      </c>
      <c r="I63" s="55">
        <f>H21</f>
        <v>7</v>
      </c>
      <c r="M63" s="55">
        <f>N9</f>
        <v>7</v>
      </c>
      <c r="N63" s="55">
        <f>M9</f>
        <v>2</v>
      </c>
    </row>
    <row r="64" spans="2:14" ht="15" customHeight="1" x14ac:dyDescent="0.2">
      <c r="H64" s="55">
        <f>I22</f>
        <v>8</v>
      </c>
      <c r="I64" s="55">
        <f>H22</f>
        <v>2</v>
      </c>
      <c r="M64" s="55">
        <f>N10</f>
        <v>3</v>
      </c>
      <c r="N64" s="55">
        <f>M10</f>
        <v>6</v>
      </c>
    </row>
    <row r="65" spans="7:14" ht="15" customHeight="1" x14ac:dyDescent="0.2">
      <c r="M65" s="55">
        <f>N11</f>
        <v>5</v>
      </c>
      <c r="N65" s="55">
        <f>M11</f>
        <v>4</v>
      </c>
    </row>
    <row r="67" spans="7:14" ht="15" customHeight="1" x14ac:dyDescent="0.2">
      <c r="G67" s="55" t="s">
        <v>25</v>
      </c>
      <c r="H67" s="55">
        <f>I25</f>
        <v>4</v>
      </c>
      <c r="I67" s="55">
        <f>H25</f>
        <v>1</v>
      </c>
      <c r="L67" s="55" t="s">
        <v>25</v>
      </c>
      <c r="M67" s="55">
        <f>N13</f>
        <v>8</v>
      </c>
      <c r="N67" s="55">
        <f>M13</f>
        <v>1</v>
      </c>
    </row>
    <row r="68" spans="7:14" ht="15" customHeight="1" x14ac:dyDescent="0.2">
      <c r="H68" s="55">
        <f>I26</f>
        <v>5</v>
      </c>
      <c r="I68" s="55">
        <f>H26</f>
        <v>3</v>
      </c>
      <c r="M68" s="55">
        <f>N14</f>
        <v>9</v>
      </c>
      <c r="N68" s="55">
        <f>M14</f>
        <v>7</v>
      </c>
    </row>
    <row r="69" spans="7:14" ht="15" customHeight="1" x14ac:dyDescent="0.2">
      <c r="H69" s="55">
        <f>I27</f>
        <v>2</v>
      </c>
      <c r="I69" s="55">
        <f>H27</f>
        <v>6</v>
      </c>
      <c r="M69" s="55">
        <f>N15</f>
        <v>6</v>
      </c>
      <c r="N69" s="55">
        <f>M15</f>
        <v>10</v>
      </c>
    </row>
    <row r="70" spans="7:14" ht="15" customHeight="1" x14ac:dyDescent="0.2">
      <c r="H70" s="55">
        <f>I28</f>
        <v>7</v>
      </c>
      <c r="I70" s="55">
        <f>H28</f>
        <v>8</v>
      </c>
      <c r="M70" s="55">
        <f>N16</f>
        <v>2</v>
      </c>
      <c r="N70" s="55">
        <f>M16</f>
        <v>5</v>
      </c>
    </row>
    <row r="71" spans="7:14" ht="15" customHeight="1" x14ac:dyDescent="0.2">
      <c r="M71" s="55">
        <f>N17</f>
        <v>4</v>
      </c>
      <c r="N71" s="55">
        <f>M17</f>
        <v>3</v>
      </c>
    </row>
    <row r="73" spans="7:14" ht="15" customHeight="1" x14ac:dyDescent="0.2">
      <c r="G73" s="55" t="s">
        <v>26</v>
      </c>
      <c r="H73" s="55">
        <f>I31</f>
        <v>1</v>
      </c>
      <c r="I73" s="55">
        <f>H31</f>
        <v>3</v>
      </c>
      <c r="L73" s="55" t="s">
        <v>26</v>
      </c>
      <c r="M73" s="55">
        <f>N19</f>
        <v>1</v>
      </c>
      <c r="N73" s="55">
        <f>M19</f>
        <v>7</v>
      </c>
    </row>
    <row r="74" spans="7:14" ht="15" customHeight="1" x14ac:dyDescent="0.2">
      <c r="H74" s="55">
        <f>I32</f>
        <v>4</v>
      </c>
      <c r="I74" s="55">
        <f>H32</f>
        <v>2</v>
      </c>
      <c r="M74" s="55">
        <f>N20</f>
        <v>8</v>
      </c>
      <c r="N74" s="55">
        <f>M20</f>
        <v>6</v>
      </c>
    </row>
    <row r="75" spans="7:14" ht="15" customHeight="1" x14ac:dyDescent="0.2">
      <c r="H75" s="55">
        <f>I33</f>
        <v>8</v>
      </c>
      <c r="I75" s="55">
        <f>H33</f>
        <v>5</v>
      </c>
      <c r="M75" s="55">
        <f>N21</f>
        <v>5</v>
      </c>
      <c r="N75" s="55">
        <f>M21</f>
        <v>9</v>
      </c>
    </row>
    <row r="76" spans="7:14" ht="15" customHeight="1" x14ac:dyDescent="0.2">
      <c r="H76" s="55">
        <f>I34</f>
        <v>6</v>
      </c>
      <c r="I76" s="55">
        <f>H34</f>
        <v>7</v>
      </c>
      <c r="M76" s="55">
        <f>N22</f>
        <v>10</v>
      </c>
      <c r="N76" s="55">
        <f>M22</f>
        <v>4</v>
      </c>
    </row>
    <row r="77" spans="7:14" ht="15" customHeight="1" x14ac:dyDescent="0.2">
      <c r="M77" s="55">
        <f>N23</f>
        <v>3</v>
      </c>
      <c r="N77" s="55">
        <f>M23</f>
        <v>2</v>
      </c>
    </row>
    <row r="79" spans="7:14" ht="15" customHeight="1" x14ac:dyDescent="0.2">
      <c r="G79" s="55" t="s">
        <v>27</v>
      </c>
      <c r="H79" s="55">
        <f>I37</f>
        <v>2</v>
      </c>
      <c r="I79" s="55">
        <f>H37</f>
        <v>1</v>
      </c>
      <c r="L79" s="55" t="s">
        <v>27</v>
      </c>
      <c r="M79" s="55">
        <f>N25</f>
        <v>6</v>
      </c>
      <c r="N79" s="55">
        <f>M25</f>
        <v>1</v>
      </c>
    </row>
    <row r="80" spans="7:14" ht="15" customHeight="1" x14ac:dyDescent="0.2">
      <c r="H80" s="55">
        <f>I38</f>
        <v>3</v>
      </c>
      <c r="I80" s="55">
        <f>H38</f>
        <v>8</v>
      </c>
      <c r="M80" s="55">
        <f>N26</f>
        <v>7</v>
      </c>
      <c r="N80" s="55">
        <f>M26</f>
        <v>5</v>
      </c>
    </row>
    <row r="81" spans="8:14" ht="15" customHeight="1" x14ac:dyDescent="0.2">
      <c r="H81" s="55">
        <f>I39</f>
        <v>7</v>
      </c>
      <c r="I81" s="55">
        <f>H39</f>
        <v>4</v>
      </c>
      <c r="M81" s="55">
        <f>N27</f>
        <v>4</v>
      </c>
      <c r="N81" s="55">
        <f>M27</f>
        <v>8</v>
      </c>
    </row>
    <row r="82" spans="8:14" ht="15" customHeight="1" x14ac:dyDescent="0.2">
      <c r="H82" s="55">
        <f>I40</f>
        <v>5</v>
      </c>
      <c r="I82" s="55">
        <f>H40</f>
        <v>6</v>
      </c>
      <c r="M82" s="55">
        <f>N28</f>
        <v>9</v>
      </c>
      <c r="N82" s="55">
        <f>M28</f>
        <v>3</v>
      </c>
    </row>
    <row r="83" spans="8:14" ht="15" customHeight="1" x14ac:dyDescent="0.2">
      <c r="M83" s="55">
        <f>N29</f>
        <v>2</v>
      </c>
      <c r="N83" s="55">
        <f>M29</f>
        <v>10</v>
      </c>
    </row>
    <row r="85" spans="8:14" ht="15" customHeight="1" x14ac:dyDescent="0.2">
      <c r="L85" s="55" t="s">
        <v>29</v>
      </c>
      <c r="M85" s="55">
        <f>N31</f>
        <v>1</v>
      </c>
      <c r="N85" s="55">
        <f>M31</f>
        <v>5</v>
      </c>
    </row>
    <row r="86" spans="8:14" ht="15" customHeight="1" x14ac:dyDescent="0.2">
      <c r="M86" s="55">
        <f>N32</f>
        <v>6</v>
      </c>
      <c r="N86" s="55">
        <f>M32</f>
        <v>4</v>
      </c>
    </row>
    <row r="87" spans="8:14" ht="15" customHeight="1" x14ac:dyDescent="0.2">
      <c r="M87" s="55">
        <f>N33</f>
        <v>3</v>
      </c>
      <c r="N87" s="55">
        <f>M33</f>
        <v>7</v>
      </c>
    </row>
    <row r="88" spans="8:14" ht="15" customHeight="1" x14ac:dyDescent="0.2">
      <c r="M88" s="55">
        <f>N34</f>
        <v>8</v>
      </c>
      <c r="N88" s="55">
        <f>M34</f>
        <v>2</v>
      </c>
    </row>
    <row r="89" spans="8:14" ht="15" customHeight="1" x14ac:dyDescent="0.2">
      <c r="M89" s="55">
        <f>N35</f>
        <v>10</v>
      </c>
      <c r="N89" s="55">
        <f>M35</f>
        <v>9</v>
      </c>
    </row>
    <row r="91" spans="8:14" ht="15" customHeight="1" x14ac:dyDescent="0.2">
      <c r="L91" s="55" t="s">
        <v>30</v>
      </c>
      <c r="M91" s="55">
        <f>N37</f>
        <v>4</v>
      </c>
      <c r="N91" s="55">
        <f>M37</f>
        <v>1</v>
      </c>
    </row>
    <row r="92" spans="8:14" ht="15" customHeight="1" x14ac:dyDescent="0.2">
      <c r="M92" s="55">
        <f>N38</f>
        <v>5</v>
      </c>
      <c r="N92" s="55">
        <f>M38</f>
        <v>3</v>
      </c>
    </row>
    <row r="93" spans="8:14" ht="15" customHeight="1" x14ac:dyDescent="0.2">
      <c r="M93" s="55">
        <f>N39</f>
        <v>2</v>
      </c>
      <c r="N93" s="55">
        <f>M39</f>
        <v>6</v>
      </c>
    </row>
    <row r="94" spans="8:14" ht="15" customHeight="1" x14ac:dyDescent="0.2">
      <c r="M94" s="55">
        <f>N40</f>
        <v>7</v>
      </c>
      <c r="N94" s="55">
        <f>M40</f>
        <v>10</v>
      </c>
    </row>
    <row r="95" spans="8:14" ht="15" customHeight="1" x14ac:dyDescent="0.2">
      <c r="M95" s="55">
        <f>N41</f>
        <v>9</v>
      </c>
      <c r="N95" s="55">
        <f>M41</f>
        <v>8</v>
      </c>
    </row>
    <row r="97" spans="12:14" ht="15" customHeight="1" x14ac:dyDescent="0.2">
      <c r="L97" s="55" t="s">
        <v>31</v>
      </c>
      <c r="M97" s="55">
        <f>N43</f>
        <v>1</v>
      </c>
      <c r="N97" s="55">
        <f>M43</f>
        <v>3</v>
      </c>
    </row>
    <row r="98" spans="12:14" ht="15" customHeight="1" x14ac:dyDescent="0.2">
      <c r="M98" s="55">
        <f>N44</f>
        <v>4</v>
      </c>
      <c r="N98" s="55">
        <f>M44</f>
        <v>2</v>
      </c>
    </row>
    <row r="99" spans="12:14" ht="15" customHeight="1" x14ac:dyDescent="0.2">
      <c r="M99" s="55">
        <f>N45</f>
        <v>10</v>
      </c>
      <c r="N99" s="55">
        <f>M45</f>
        <v>5</v>
      </c>
    </row>
    <row r="100" spans="12:14" ht="15" customHeight="1" x14ac:dyDescent="0.2">
      <c r="M100" s="55">
        <f>N46</f>
        <v>6</v>
      </c>
      <c r="N100" s="55">
        <f>M46</f>
        <v>9</v>
      </c>
    </row>
    <row r="101" spans="12:14" ht="15" customHeight="1" x14ac:dyDescent="0.2">
      <c r="M101" s="55">
        <f>N47</f>
        <v>8</v>
      </c>
      <c r="N101" s="55">
        <f>M47</f>
        <v>7</v>
      </c>
    </row>
    <row r="103" spans="12:14" ht="15" customHeight="1" x14ac:dyDescent="0.2">
      <c r="L103" s="55" t="s">
        <v>32</v>
      </c>
      <c r="M103" s="55">
        <f>N49</f>
        <v>2</v>
      </c>
      <c r="N103" s="55">
        <f>M49</f>
        <v>1</v>
      </c>
    </row>
    <row r="104" spans="12:14" ht="15" customHeight="1" x14ac:dyDescent="0.2">
      <c r="M104" s="55">
        <f>N50</f>
        <v>3</v>
      </c>
      <c r="N104" s="55">
        <f>M50</f>
        <v>10</v>
      </c>
    </row>
    <row r="105" spans="12:14" ht="15" customHeight="1" x14ac:dyDescent="0.2">
      <c r="M105" s="55">
        <f>N51</f>
        <v>9</v>
      </c>
      <c r="N105" s="55">
        <f>M51</f>
        <v>4</v>
      </c>
    </row>
    <row r="106" spans="12:14" ht="15" customHeight="1" x14ac:dyDescent="0.2">
      <c r="M106" s="55">
        <f>N52</f>
        <v>5</v>
      </c>
      <c r="N106" s="55">
        <f>M52</f>
        <v>8</v>
      </c>
    </row>
    <row r="107" spans="12:14" ht="15" customHeight="1" x14ac:dyDescent="0.2">
      <c r="M107" s="55">
        <f>N53</f>
        <v>7</v>
      </c>
      <c r="N107" s="55">
        <f>M53</f>
        <v>6</v>
      </c>
    </row>
  </sheetData>
  <mergeCells count="6">
    <mergeCell ref="BJ1:BO1"/>
    <mergeCell ref="R1:X1"/>
    <mergeCell ref="AL1:AT1"/>
    <mergeCell ref="Z1:AJ1"/>
    <mergeCell ref="AX1:BC1"/>
    <mergeCell ref="BD1:BI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232"/>
  <sheetViews>
    <sheetView workbookViewId="0">
      <selection activeCell="J9" sqref="J9"/>
    </sheetView>
  </sheetViews>
  <sheetFormatPr baseColWidth="10" defaultColWidth="4.7109375" defaultRowHeight="11.25" x14ac:dyDescent="0.2"/>
  <cols>
    <col min="1" max="1" width="1.42578125" style="78" customWidth="1"/>
    <col min="2" max="2" width="5.7109375" style="184" customWidth="1"/>
    <col min="3" max="4" width="5.85546875" style="79" customWidth="1"/>
    <col min="5" max="5" width="12.42578125" style="79" hidden="1" customWidth="1"/>
    <col min="6" max="40" width="6.7109375" style="78" customWidth="1"/>
    <col min="41" max="41" width="1.42578125" style="78" customWidth="1"/>
    <col min="42" max="16384" width="4.7109375" style="78"/>
  </cols>
  <sheetData>
    <row r="1" spans="2:43" ht="12" thickBot="1" x14ac:dyDescent="0.25"/>
    <row r="2" spans="2:43" ht="30" customHeight="1" thickBot="1" x14ac:dyDescent="0.25">
      <c r="B2" s="169"/>
      <c r="C2" s="175" t="s">
        <v>75</v>
      </c>
      <c r="D2" s="176" t="s">
        <v>39</v>
      </c>
      <c r="E2" s="185"/>
      <c r="F2" s="186" t="s">
        <v>40</v>
      </c>
      <c r="G2" s="187" t="s">
        <v>41</v>
      </c>
      <c r="H2" s="187" t="s">
        <v>42</v>
      </c>
      <c r="I2" s="187" t="s">
        <v>43</v>
      </c>
      <c r="J2" s="187" t="s">
        <v>44</v>
      </c>
      <c r="K2" s="187" t="s">
        <v>45</v>
      </c>
      <c r="L2" s="187" t="s">
        <v>46</v>
      </c>
      <c r="M2" s="187" t="s">
        <v>47</v>
      </c>
      <c r="N2" s="187" t="s">
        <v>48</v>
      </c>
      <c r="O2" s="187" t="s">
        <v>49</v>
      </c>
      <c r="P2" s="187" t="s">
        <v>50</v>
      </c>
      <c r="Q2" s="187" t="s">
        <v>51</v>
      </c>
      <c r="R2" s="187" t="s">
        <v>52</v>
      </c>
      <c r="S2" s="187" t="s">
        <v>53</v>
      </c>
      <c r="T2" s="187" t="s">
        <v>54</v>
      </c>
      <c r="U2" s="187" t="s">
        <v>55</v>
      </c>
      <c r="V2" s="187" t="s">
        <v>56</v>
      </c>
      <c r="W2" s="187" t="s">
        <v>57</v>
      </c>
      <c r="X2" s="187" t="s">
        <v>58</v>
      </c>
      <c r="Y2" s="187" t="s">
        <v>59</v>
      </c>
      <c r="Z2" s="187" t="s">
        <v>60</v>
      </c>
      <c r="AA2" s="187" t="s">
        <v>61</v>
      </c>
      <c r="AB2" s="187" t="s">
        <v>62</v>
      </c>
      <c r="AC2" s="187" t="s">
        <v>63</v>
      </c>
      <c r="AD2" s="187" t="s">
        <v>64</v>
      </c>
      <c r="AE2" s="187" t="s">
        <v>65</v>
      </c>
      <c r="AF2" s="187" t="s">
        <v>66</v>
      </c>
      <c r="AG2" s="187" t="s">
        <v>67</v>
      </c>
      <c r="AH2" s="187" t="s">
        <v>68</v>
      </c>
      <c r="AI2" s="187" t="s">
        <v>69</v>
      </c>
      <c r="AJ2" s="187" t="s">
        <v>70</v>
      </c>
      <c r="AK2" s="187" t="s">
        <v>71</v>
      </c>
      <c r="AL2" s="187" t="s">
        <v>72</v>
      </c>
      <c r="AM2" s="187" t="s">
        <v>73</v>
      </c>
      <c r="AN2" s="188" t="s">
        <v>74</v>
      </c>
    </row>
    <row r="3" spans="2:43" ht="21" customHeight="1" x14ac:dyDescent="0.2">
      <c r="B3" s="170" t="s">
        <v>33</v>
      </c>
      <c r="C3" s="140"/>
      <c r="D3" s="142"/>
      <c r="E3" s="133"/>
      <c r="F3" s="126" t="str">
        <f t="shared" ref="F3:AN3" si="0">IF(ISNA(IF($D3=6,IF(F26=0,"",F26),IF($D3=8,IF(F29=0,"",F29),IF(F32=0,"",F32)))),"",IF($D3=6,IF(F26=0,"",F26),IF($D3=8,IF(F29=0,"",F29),IF(F32=0,"",F32))))</f>
        <v/>
      </c>
      <c r="G3" s="126" t="str">
        <f t="shared" si="0"/>
        <v/>
      </c>
      <c r="H3" s="126" t="str">
        <f t="shared" si="0"/>
        <v/>
      </c>
      <c r="I3" s="126" t="str">
        <f t="shared" si="0"/>
        <v/>
      </c>
      <c r="J3" s="126" t="str">
        <f t="shared" si="0"/>
        <v/>
      </c>
      <c r="K3" s="126" t="str">
        <f t="shared" si="0"/>
        <v/>
      </c>
      <c r="L3" s="126" t="str">
        <f t="shared" si="0"/>
        <v/>
      </c>
      <c r="M3" s="126" t="str">
        <f t="shared" si="0"/>
        <v/>
      </c>
      <c r="N3" s="126" t="str">
        <f t="shared" si="0"/>
        <v/>
      </c>
      <c r="O3" s="126" t="str">
        <f t="shared" si="0"/>
        <v/>
      </c>
      <c r="P3" s="126" t="str">
        <f t="shared" si="0"/>
        <v/>
      </c>
      <c r="Q3" s="126" t="str">
        <f t="shared" si="0"/>
        <v/>
      </c>
      <c r="R3" s="126" t="str">
        <f t="shared" si="0"/>
        <v/>
      </c>
      <c r="S3" s="126" t="str">
        <f t="shared" si="0"/>
        <v/>
      </c>
      <c r="T3" s="126" t="str">
        <f t="shared" si="0"/>
        <v/>
      </c>
      <c r="U3" s="126" t="str">
        <f t="shared" si="0"/>
        <v/>
      </c>
      <c r="V3" s="126" t="str">
        <f t="shared" si="0"/>
        <v/>
      </c>
      <c r="W3" s="126" t="str">
        <f t="shared" si="0"/>
        <v/>
      </c>
      <c r="X3" s="126" t="str">
        <f t="shared" si="0"/>
        <v/>
      </c>
      <c r="Y3" s="126" t="str">
        <f t="shared" si="0"/>
        <v/>
      </c>
      <c r="Z3" s="126" t="str">
        <f t="shared" si="0"/>
        <v/>
      </c>
      <c r="AA3" s="126" t="str">
        <f t="shared" si="0"/>
        <v/>
      </c>
      <c r="AB3" s="126" t="str">
        <f t="shared" si="0"/>
        <v/>
      </c>
      <c r="AC3" s="126" t="str">
        <f t="shared" si="0"/>
        <v/>
      </c>
      <c r="AD3" s="126" t="str">
        <f t="shared" si="0"/>
        <v/>
      </c>
      <c r="AE3" s="126" t="str">
        <f t="shared" si="0"/>
        <v/>
      </c>
      <c r="AF3" s="126" t="str">
        <f t="shared" si="0"/>
        <v/>
      </c>
      <c r="AG3" s="126" t="str">
        <f t="shared" si="0"/>
        <v/>
      </c>
      <c r="AH3" s="126" t="str">
        <f t="shared" si="0"/>
        <v/>
      </c>
      <c r="AI3" s="126" t="str">
        <f t="shared" si="0"/>
        <v/>
      </c>
      <c r="AJ3" s="126" t="str">
        <f t="shared" si="0"/>
        <v/>
      </c>
      <c r="AK3" s="126" t="str">
        <f t="shared" si="0"/>
        <v/>
      </c>
      <c r="AL3" s="126" t="str">
        <f t="shared" si="0"/>
        <v/>
      </c>
      <c r="AM3" s="126" t="str">
        <f t="shared" si="0"/>
        <v/>
      </c>
      <c r="AN3" s="127" t="str">
        <f t="shared" si="0"/>
        <v/>
      </c>
    </row>
    <row r="4" spans="2:43" ht="21" customHeight="1" x14ac:dyDescent="0.2">
      <c r="B4" s="171" t="s">
        <v>33</v>
      </c>
      <c r="C4" s="143"/>
      <c r="D4" s="122"/>
      <c r="E4" s="133"/>
      <c r="F4" s="119" t="str">
        <f t="shared" ref="F4:AN4" si="1">IF(ISNA(IF($D4=6,IF(F36=0,"",F36),IF($D4=8,IF(F39=0,"",F39),IF(F42=0,"",F42)))),"",IF($D4=6,IF(F36=0,"",F36),IF($D4=8,IF(F39=0,"",F39),IF(F42=0,"",F42))))</f>
        <v/>
      </c>
      <c r="G4" s="119" t="str">
        <f t="shared" si="1"/>
        <v/>
      </c>
      <c r="H4" s="119" t="str">
        <f t="shared" si="1"/>
        <v/>
      </c>
      <c r="I4" s="119" t="str">
        <f t="shared" si="1"/>
        <v/>
      </c>
      <c r="J4" s="119" t="str">
        <f t="shared" si="1"/>
        <v/>
      </c>
      <c r="K4" s="119" t="str">
        <f t="shared" si="1"/>
        <v/>
      </c>
      <c r="L4" s="119" t="str">
        <f t="shared" si="1"/>
        <v/>
      </c>
      <c r="M4" s="119" t="str">
        <f t="shared" si="1"/>
        <v/>
      </c>
      <c r="N4" s="119" t="str">
        <f t="shared" si="1"/>
        <v/>
      </c>
      <c r="O4" s="119" t="str">
        <f t="shared" si="1"/>
        <v/>
      </c>
      <c r="P4" s="119" t="str">
        <f t="shared" si="1"/>
        <v/>
      </c>
      <c r="Q4" s="119" t="str">
        <f t="shared" si="1"/>
        <v/>
      </c>
      <c r="R4" s="119" t="str">
        <f t="shared" si="1"/>
        <v/>
      </c>
      <c r="S4" s="119" t="str">
        <f t="shared" si="1"/>
        <v/>
      </c>
      <c r="T4" s="119" t="str">
        <f t="shared" si="1"/>
        <v/>
      </c>
      <c r="U4" s="119" t="str">
        <f t="shared" si="1"/>
        <v/>
      </c>
      <c r="V4" s="119" t="str">
        <f t="shared" si="1"/>
        <v/>
      </c>
      <c r="W4" s="119" t="str">
        <f t="shared" si="1"/>
        <v/>
      </c>
      <c r="X4" s="119" t="str">
        <f t="shared" si="1"/>
        <v/>
      </c>
      <c r="Y4" s="119" t="str">
        <f t="shared" si="1"/>
        <v/>
      </c>
      <c r="Z4" s="119" t="str">
        <f t="shared" si="1"/>
        <v/>
      </c>
      <c r="AA4" s="119" t="str">
        <f t="shared" si="1"/>
        <v/>
      </c>
      <c r="AB4" s="119" t="str">
        <f t="shared" si="1"/>
        <v/>
      </c>
      <c r="AC4" s="119" t="str">
        <f t="shared" si="1"/>
        <v/>
      </c>
      <c r="AD4" s="119" t="str">
        <f t="shared" si="1"/>
        <v/>
      </c>
      <c r="AE4" s="119" t="str">
        <f t="shared" si="1"/>
        <v/>
      </c>
      <c r="AF4" s="119" t="str">
        <f t="shared" si="1"/>
        <v/>
      </c>
      <c r="AG4" s="119" t="str">
        <f t="shared" si="1"/>
        <v/>
      </c>
      <c r="AH4" s="119" t="str">
        <f t="shared" si="1"/>
        <v/>
      </c>
      <c r="AI4" s="119" t="str">
        <f t="shared" si="1"/>
        <v/>
      </c>
      <c r="AJ4" s="119" t="str">
        <f t="shared" si="1"/>
        <v/>
      </c>
      <c r="AK4" s="119" t="str">
        <f t="shared" si="1"/>
        <v/>
      </c>
      <c r="AL4" s="119" t="str">
        <f t="shared" si="1"/>
        <v/>
      </c>
      <c r="AM4" s="119" t="str">
        <f t="shared" si="1"/>
        <v/>
      </c>
      <c r="AN4" s="122" t="str">
        <f t="shared" si="1"/>
        <v/>
      </c>
      <c r="AQ4"/>
    </row>
    <row r="5" spans="2:43" ht="21" customHeight="1" x14ac:dyDescent="0.2">
      <c r="B5" s="171" t="s">
        <v>33</v>
      </c>
      <c r="C5" s="143"/>
      <c r="D5" s="122"/>
      <c r="E5" s="133"/>
      <c r="F5" s="119" t="str">
        <f t="shared" ref="F5:AN5" si="2">IF(ISNA(IF($D5=6,IF(F46=0,"",F46),IF($D5=8,IF(F49=0,"",F49),IF(F52=0,"",F52)))),"",IF($D5=6,IF(F46=0,"",F46),IF($D5=8,IF(F49=0,"",F49),IF(F52=0,"",F52))))</f>
        <v/>
      </c>
      <c r="G5" s="119" t="str">
        <f t="shared" si="2"/>
        <v/>
      </c>
      <c r="H5" s="119" t="str">
        <f t="shared" si="2"/>
        <v/>
      </c>
      <c r="I5" s="119" t="str">
        <f t="shared" si="2"/>
        <v/>
      </c>
      <c r="J5" s="119" t="str">
        <f t="shared" si="2"/>
        <v/>
      </c>
      <c r="K5" s="119" t="str">
        <f t="shared" si="2"/>
        <v/>
      </c>
      <c r="L5" s="119" t="str">
        <f t="shared" si="2"/>
        <v/>
      </c>
      <c r="M5" s="119" t="str">
        <f t="shared" si="2"/>
        <v/>
      </c>
      <c r="N5" s="119" t="str">
        <f t="shared" si="2"/>
        <v/>
      </c>
      <c r="O5" s="119" t="str">
        <f t="shared" si="2"/>
        <v/>
      </c>
      <c r="P5" s="119" t="str">
        <f t="shared" si="2"/>
        <v/>
      </c>
      <c r="Q5" s="119" t="str">
        <f t="shared" si="2"/>
        <v/>
      </c>
      <c r="R5" s="119" t="str">
        <f t="shared" si="2"/>
        <v/>
      </c>
      <c r="S5" s="119" t="str">
        <f t="shared" si="2"/>
        <v/>
      </c>
      <c r="T5" s="119" t="str">
        <f t="shared" si="2"/>
        <v/>
      </c>
      <c r="U5" s="119" t="str">
        <f t="shared" si="2"/>
        <v/>
      </c>
      <c r="V5" s="119" t="str">
        <f t="shared" si="2"/>
        <v/>
      </c>
      <c r="W5" s="119" t="str">
        <f t="shared" si="2"/>
        <v/>
      </c>
      <c r="X5" s="119" t="str">
        <f t="shared" si="2"/>
        <v/>
      </c>
      <c r="Y5" s="119" t="str">
        <f t="shared" si="2"/>
        <v/>
      </c>
      <c r="Z5" s="119" t="str">
        <f t="shared" si="2"/>
        <v/>
      </c>
      <c r="AA5" s="119" t="str">
        <f t="shared" si="2"/>
        <v/>
      </c>
      <c r="AB5" s="119" t="str">
        <f t="shared" si="2"/>
        <v/>
      </c>
      <c r="AC5" s="119" t="str">
        <f t="shared" si="2"/>
        <v/>
      </c>
      <c r="AD5" s="119" t="str">
        <f t="shared" si="2"/>
        <v/>
      </c>
      <c r="AE5" s="119" t="str">
        <f t="shared" si="2"/>
        <v/>
      </c>
      <c r="AF5" s="119" t="str">
        <f t="shared" si="2"/>
        <v/>
      </c>
      <c r="AG5" s="119" t="str">
        <f t="shared" si="2"/>
        <v/>
      </c>
      <c r="AH5" s="119" t="str">
        <f t="shared" si="2"/>
        <v/>
      </c>
      <c r="AI5" s="119" t="str">
        <f t="shared" si="2"/>
        <v/>
      </c>
      <c r="AJ5" s="119" t="str">
        <f t="shared" si="2"/>
        <v/>
      </c>
      <c r="AK5" s="119" t="str">
        <f t="shared" si="2"/>
        <v/>
      </c>
      <c r="AL5" s="119" t="str">
        <f t="shared" si="2"/>
        <v/>
      </c>
      <c r="AM5" s="119" t="str">
        <f t="shared" si="2"/>
        <v/>
      </c>
      <c r="AN5" s="122" t="str">
        <f t="shared" si="2"/>
        <v/>
      </c>
    </row>
    <row r="6" spans="2:43" ht="21" customHeight="1" x14ac:dyDescent="0.2">
      <c r="B6" s="172" t="s">
        <v>34</v>
      </c>
      <c r="C6" s="68"/>
      <c r="D6" s="160"/>
      <c r="E6" s="158"/>
      <c r="F6" s="61" t="str">
        <f t="shared" ref="F6:AN6" si="3">IF(ISNA(IF($D6=6,IF(F56=0,"",F56),IF($D6=8,IF(F59=0,"",F59),IF(F62=0,"",F62)))),"",IF($D6=6,IF(F56=0,"",F56),IF($D6=8,IF(F59=0,"",F59),IF(F62=0,"",F62))))</f>
        <v/>
      </c>
      <c r="G6" s="61" t="str">
        <f t="shared" si="3"/>
        <v/>
      </c>
      <c r="H6" s="61" t="str">
        <f t="shared" si="3"/>
        <v/>
      </c>
      <c r="I6" s="61" t="str">
        <f t="shared" si="3"/>
        <v/>
      </c>
      <c r="J6" s="61" t="str">
        <f t="shared" si="3"/>
        <v/>
      </c>
      <c r="K6" s="61" t="str">
        <f t="shared" si="3"/>
        <v/>
      </c>
      <c r="L6" s="61" t="str">
        <f t="shared" si="3"/>
        <v/>
      </c>
      <c r="M6" s="61" t="str">
        <f t="shared" si="3"/>
        <v/>
      </c>
      <c r="N6" s="61" t="str">
        <f t="shared" si="3"/>
        <v/>
      </c>
      <c r="O6" s="61" t="str">
        <f t="shared" si="3"/>
        <v/>
      </c>
      <c r="P6" s="61" t="str">
        <f t="shared" si="3"/>
        <v/>
      </c>
      <c r="Q6" s="61" t="str">
        <f t="shared" si="3"/>
        <v/>
      </c>
      <c r="R6" s="61" t="str">
        <f t="shared" si="3"/>
        <v/>
      </c>
      <c r="S6" s="61" t="str">
        <f t="shared" si="3"/>
        <v/>
      </c>
      <c r="T6" s="61" t="str">
        <f t="shared" si="3"/>
        <v/>
      </c>
      <c r="U6" s="61" t="str">
        <f t="shared" si="3"/>
        <v/>
      </c>
      <c r="V6" s="61" t="str">
        <f t="shared" si="3"/>
        <v/>
      </c>
      <c r="W6" s="61" t="str">
        <f t="shared" si="3"/>
        <v/>
      </c>
      <c r="X6" s="61" t="str">
        <f t="shared" si="3"/>
        <v/>
      </c>
      <c r="Y6" s="61" t="str">
        <f t="shared" si="3"/>
        <v/>
      </c>
      <c r="Z6" s="61" t="str">
        <f t="shared" si="3"/>
        <v/>
      </c>
      <c r="AA6" s="61" t="str">
        <f t="shared" si="3"/>
        <v/>
      </c>
      <c r="AB6" s="61" t="str">
        <f t="shared" si="3"/>
        <v/>
      </c>
      <c r="AC6" s="61" t="str">
        <f t="shared" si="3"/>
        <v/>
      </c>
      <c r="AD6" s="61" t="str">
        <f t="shared" si="3"/>
        <v/>
      </c>
      <c r="AE6" s="61" t="str">
        <f t="shared" si="3"/>
        <v/>
      </c>
      <c r="AF6" s="61" t="str">
        <f t="shared" si="3"/>
        <v/>
      </c>
      <c r="AG6" s="61" t="str">
        <f t="shared" si="3"/>
        <v/>
      </c>
      <c r="AH6" s="61" t="str">
        <f t="shared" si="3"/>
        <v/>
      </c>
      <c r="AI6" s="61" t="str">
        <f t="shared" si="3"/>
        <v/>
      </c>
      <c r="AJ6" s="61" t="str">
        <f t="shared" si="3"/>
        <v/>
      </c>
      <c r="AK6" s="61" t="str">
        <f t="shared" si="3"/>
        <v/>
      </c>
      <c r="AL6" s="61" t="str">
        <f t="shared" si="3"/>
        <v/>
      </c>
      <c r="AM6" s="61" t="str">
        <f t="shared" si="3"/>
        <v/>
      </c>
      <c r="AN6" s="160" t="str">
        <f t="shared" si="3"/>
        <v/>
      </c>
    </row>
    <row r="7" spans="2:43" ht="21" customHeight="1" x14ac:dyDescent="0.2">
      <c r="B7" s="172" t="s">
        <v>34</v>
      </c>
      <c r="C7" s="68"/>
      <c r="D7" s="160"/>
      <c r="E7" s="158"/>
      <c r="F7" s="61" t="str">
        <f t="shared" ref="F7:AN7" si="4">IF(ISNA(IF($D7=6,IF(F66=0,"",F66),IF($D7=8,IF(F69=0,"",F69),IF(F72=0,"",F72)))),"",IF($D7=6,IF(F66=0,"",F66),IF($D7=8,IF(F69=0,"",F69),IF(F72=0,"",F72))))</f>
        <v/>
      </c>
      <c r="G7" s="61" t="str">
        <f t="shared" si="4"/>
        <v/>
      </c>
      <c r="H7" s="61" t="str">
        <f t="shared" si="4"/>
        <v/>
      </c>
      <c r="I7" s="61" t="str">
        <f t="shared" si="4"/>
        <v/>
      </c>
      <c r="J7" s="61" t="str">
        <f t="shared" si="4"/>
        <v/>
      </c>
      <c r="K7" s="61" t="str">
        <f t="shared" si="4"/>
        <v/>
      </c>
      <c r="L7" s="61" t="str">
        <f t="shared" si="4"/>
        <v/>
      </c>
      <c r="M7" s="61" t="str">
        <f t="shared" si="4"/>
        <v/>
      </c>
      <c r="N7" s="61" t="str">
        <f t="shared" si="4"/>
        <v/>
      </c>
      <c r="O7" s="61" t="str">
        <f t="shared" si="4"/>
        <v/>
      </c>
      <c r="P7" s="61" t="str">
        <f t="shared" si="4"/>
        <v/>
      </c>
      <c r="Q7" s="61" t="str">
        <f t="shared" si="4"/>
        <v/>
      </c>
      <c r="R7" s="61" t="str">
        <f t="shared" si="4"/>
        <v/>
      </c>
      <c r="S7" s="61" t="str">
        <f t="shared" si="4"/>
        <v/>
      </c>
      <c r="T7" s="61" t="str">
        <f t="shared" si="4"/>
        <v/>
      </c>
      <c r="U7" s="61" t="str">
        <f t="shared" si="4"/>
        <v/>
      </c>
      <c r="V7" s="61" t="str">
        <f t="shared" si="4"/>
        <v/>
      </c>
      <c r="W7" s="61" t="str">
        <f t="shared" si="4"/>
        <v/>
      </c>
      <c r="X7" s="61" t="str">
        <f t="shared" si="4"/>
        <v/>
      </c>
      <c r="Y7" s="61" t="str">
        <f t="shared" si="4"/>
        <v/>
      </c>
      <c r="Z7" s="61" t="str">
        <f t="shared" si="4"/>
        <v/>
      </c>
      <c r="AA7" s="61" t="str">
        <f t="shared" si="4"/>
        <v/>
      </c>
      <c r="AB7" s="61" t="str">
        <f t="shared" si="4"/>
        <v/>
      </c>
      <c r="AC7" s="61" t="str">
        <f t="shared" si="4"/>
        <v/>
      </c>
      <c r="AD7" s="61" t="str">
        <f t="shared" si="4"/>
        <v/>
      </c>
      <c r="AE7" s="61" t="str">
        <f t="shared" si="4"/>
        <v/>
      </c>
      <c r="AF7" s="61" t="str">
        <f t="shared" si="4"/>
        <v/>
      </c>
      <c r="AG7" s="61" t="str">
        <f t="shared" si="4"/>
        <v/>
      </c>
      <c r="AH7" s="61" t="str">
        <f t="shared" si="4"/>
        <v/>
      </c>
      <c r="AI7" s="61" t="str">
        <f t="shared" si="4"/>
        <v/>
      </c>
      <c r="AJ7" s="61" t="str">
        <f t="shared" si="4"/>
        <v/>
      </c>
      <c r="AK7" s="61" t="str">
        <f t="shared" si="4"/>
        <v/>
      </c>
      <c r="AL7" s="61" t="str">
        <f t="shared" si="4"/>
        <v/>
      </c>
      <c r="AM7" s="61" t="str">
        <f t="shared" si="4"/>
        <v/>
      </c>
      <c r="AN7" s="160" t="str">
        <f t="shared" si="4"/>
        <v/>
      </c>
    </row>
    <row r="8" spans="2:43" ht="21" customHeight="1" x14ac:dyDescent="0.2">
      <c r="B8" s="172" t="s">
        <v>34</v>
      </c>
      <c r="C8" s="68"/>
      <c r="D8" s="160"/>
      <c r="E8" s="158"/>
      <c r="F8" s="61" t="str">
        <f t="shared" ref="F8:AN8" si="5">IF(ISNA(IF($D8=6,IF(F76=0,"",F76),IF($D8=8,IF(F79=0,"",F79),IF(F82=0,"",F82)))),"",IF($D8=6,IF(F76=0,"",F76),IF($D8=8,IF(F79=0,"",F79),IF(F82=0,"",F82))))</f>
        <v/>
      </c>
      <c r="G8" s="61" t="str">
        <f t="shared" si="5"/>
        <v/>
      </c>
      <c r="H8" s="61" t="str">
        <f t="shared" si="5"/>
        <v/>
      </c>
      <c r="I8" s="61" t="str">
        <f t="shared" si="5"/>
        <v/>
      </c>
      <c r="J8" s="61" t="str">
        <f t="shared" si="5"/>
        <v/>
      </c>
      <c r="K8" s="61" t="str">
        <f t="shared" si="5"/>
        <v/>
      </c>
      <c r="L8" s="61" t="str">
        <f t="shared" si="5"/>
        <v/>
      </c>
      <c r="M8" s="61" t="str">
        <f t="shared" si="5"/>
        <v/>
      </c>
      <c r="N8" s="61" t="str">
        <f t="shared" si="5"/>
        <v/>
      </c>
      <c r="O8" s="61" t="str">
        <f t="shared" si="5"/>
        <v/>
      </c>
      <c r="P8" s="61" t="str">
        <f t="shared" si="5"/>
        <v/>
      </c>
      <c r="Q8" s="61" t="str">
        <f t="shared" si="5"/>
        <v/>
      </c>
      <c r="R8" s="61" t="str">
        <f t="shared" si="5"/>
        <v/>
      </c>
      <c r="S8" s="61" t="str">
        <f t="shared" si="5"/>
        <v/>
      </c>
      <c r="T8" s="61" t="str">
        <f t="shared" si="5"/>
        <v/>
      </c>
      <c r="U8" s="61" t="str">
        <f t="shared" si="5"/>
        <v/>
      </c>
      <c r="V8" s="61" t="str">
        <f t="shared" si="5"/>
        <v/>
      </c>
      <c r="W8" s="61" t="str">
        <f t="shared" si="5"/>
        <v/>
      </c>
      <c r="X8" s="61" t="str">
        <f t="shared" si="5"/>
        <v/>
      </c>
      <c r="Y8" s="61" t="str">
        <f t="shared" si="5"/>
        <v/>
      </c>
      <c r="Z8" s="61" t="str">
        <f t="shared" si="5"/>
        <v/>
      </c>
      <c r="AA8" s="61" t="str">
        <f t="shared" si="5"/>
        <v/>
      </c>
      <c r="AB8" s="61" t="str">
        <f t="shared" si="5"/>
        <v/>
      </c>
      <c r="AC8" s="61" t="str">
        <f t="shared" si="5"/>
        <v/>
      </c>
      <c r="AD8" s="61" t="str">
        <f t="shared" si="5"/>
        <v/>
      </c>
      <c r="AE8" s="61" t="str">
        <f t="shared" si="5"/>
        <v/>
      </c>
      <c r="AF8" s="61" t="str">
        <f t="shared" si="5"/>
        <v/>
      </c>
      <c r="AG8" s="61" t="str">
        <f t="shared" si="5"/>
        <v/>
      </c>
      <c r="AH8" s="61" t="str">
        <f t="shared" si="5"/>
        <v/>
      </c>
      <c r="AI8" s="61" t="str">
        <f t="shared" si="5"/>
        <v/>
      </c>
      <c r="AJ8" s="61" t="str">
        <f t="shared" si="5"/>
        <v/>
      </c>
      <c r="AK8" s="61" t="str">
        <f t="shared" si="5"/>
        <v/>
      </c>
      <c r="AL8" s="61" t="str">
        <f t="shared" si="5"/>
        <v/>
      </c>
      <c r="AM8" s="61" t="str">
        <f t="shared" si="5"/>
        <v/>
      </c>
      <c r="AN8" s="160" t="str">
        <f t="shared" si="5"/>
        <v/>
      </c>
    </row>
    <row r="9" spans="2:43" ht="21" customHeight="1" x14ac:dyDescent="0.2">
      <c r="B9" s="173" t="s">
        <v>35</v>
      </c>
      <c r="C9" s="161">
        <v>6</v>
      </c>
      <c r="D9" s="162">
        <v>10</v>
      </c>
      <c r="E9" s="159"/>
      <c r="F9" s="60" t="str">
        <f t="shared" ref="F9:AN9" si="6">IF(ISNA(IF($D9=6,IF(F86=0,"",F86),IF($D9=8,IF(F89=0,"",F89),IF(F92=0,"",F92)))),"",IF($D9=6,IF(F86=0,"",F86),IF($D9=8,IF(F89=0,"",F89),IF(F92=0,"",F92))))</f>
        <v>E</v>
      </c>
      <c r="G9" s="60" t="str">
        <f t="shared" si="6"/>
        <v>D</v>
      </c>
      <c r="H9" s="60" t="str">
        <f t="shared" si="6"/>
        <v>E</v>
      </c>
      <c r="I9" s="60" t="str">
        <f t="shared" si="6"/>
        <v/>
      </c>
      <c r="J9" s="60" t="str">
        <f t="shared" si="6"/>
        <v>D</v>
      </c>
      <c r="K9" s="60" t="str">
        <f t="shared" si="6"/>
        <v>E</v>
      </c>
      <c r="L9" s="60" t="str">
        <f t="shared" si="6"/>
        <v/>
      </c>
      <c r="M9" s="60" t="str">
        <f t="shared" si="6"/>
        <v/>
      </c>
      <c r="N9" s="60" t="str">
        <f t="shared" si="6"/>
        <v/>
      </c>
      <c r="O9" s="60" t="str">
        <f t="shared" si="6"/>
        <v>E</v>
      </c>
      <c r="P9" s="60" t="str">
        <f t="shared" si="6"/>
        <v>D</v>
      </c>
      <c r="Q9" s="60" t="str">
        <f t="shared" si="6"/>
        <v>E</v>
      </c>
      <c r="R9" s="60" t="str">
        <f t="shared" si="6"/>
        <v>D</v>
      </c>
      <c r="S9" s="60" t="str">
        <f t="shared" si="6"/>
        <v>D</v>
      </c>
      <c r="T9" s="60" t="str">
        <f t="shared" si="6"/>
        <v/>
      </c>
      <c r="U9" s="60" t="str">
        <f t="shared" si="6"/>
        <v/>
      </c>
      <c r="V9" s="60" t="str">
        <f t="shared" si="6"/>
        <v/>
      </c>
      <c r="W9" s="60" t="str">
        <f t="shared" si="6"/>
        <v>E</v>
      </c>
      <c r="X9" s="60" t="str">
        <f t="shared" si="6"/>
        <v>D</v>
      </c>
      <c r="Y9" s="60" t="str">
        <f t="shared" si="6"/>
        <v>E</v>
      </c>
      <c r="Z9" s="60" t="str">
        <f t="shared" si="6"/>
        <v/>
      </c>
      <c r="AA9" s="60" t="str">
        <f t="shared" si="6"/>
        <v>D</v>
      </c>
      <c r="AB9" s="60" t="str">
        <f t="shared" si="6"/>
        <v>D</v>
      </c>
      <c r="AC9" s="60" t="str">
        <f t="shared" si="6"/>
        <v/>
      </c>
      <c r="AD9" s="60" t="str">
        <f t="shared" si="6"/>
        <v/>
      </c>
      <c r="AE9" s="60" t="str">
        <f t="shared" si="6"/>
        <v>E</v>
      </c>
      <c r="AF9" s="60" t="str">
        <f t="shared" si="6"/>
        <v>D</v>
      </c>
      <c r="AG9" s="60" t="str">
        <f t="shared" si="6"/>
        <v>E</v>
      </c>
      <c r="AH9" s="60" t="str">
        <f t="shared" si="6"/>
        <v/>
      </c>
      <c r="AI9" s="60" t="str">
        <f t="shared" si="6"/>
        <v/>
      </c>
      <c r="AJ9" s="60" t="str">
        <f t="shared" si="6"/>
        <v/>
      </c>
      <c r="AK9" s="60" t="str">
        <f t="shared" si="6"/>
        <v/>
      </c>
      <c r="AL9" s="60" t="str">
        <f t="shared" si="6"/>
        <v/>
      </c>
      <c r="AM9" s="60" t="str">
        <f t="shared" si="6"/>
        <v/>
      </c>
      <c r="AN9" s="162" t="str">
        <f t="shared" si="6"/>
        <v/>
      </c>
    </row>
    <row r="10" spans="2:43" ht="21" customHeight="1" x14ac:dyDescent="0.2">
      <c r="B10" s="173" t="s">
        <v>35</v>
      </c>
      <c r="C10" s="161"/>
      <c r="D10" s="162"/>
      <c r="E10" s="159"/>
      <c r="F10" s="60" t="str">
        <f t="shared" ref="F10:AN10" si="7">IF(ISNA(IF($D10=6,IF(F96=0,"",F96),IF($D10=8,IF(F99=0,"",F99),IF(F102=0,"",F102)))),"",IF($D10=6,IF(F96=0,"",F96),IF($D10=8,IF(F99=0,"",F99),IF(F102=0,"",F102))))</f>
        <v/>
      </c>
      <c r="G10" s="60" t="str">
        <f t="shared" si="7"/>
        <v/>
      </c>
      <c r="H10" s="60" t="str">
        <f t="shared" si="7"/>
        <v/>
      </c>
      <c r="I10" s="60" t="str">
        <f t="shared" si="7"/>
        <v/>
      </c>
      <c r="J10" s="60" t="str">
        <f t="shared" si="7"/>
        <v/>
      </c>
      <c r="K10" s="60" t="str">
        <f t="shared" si="7"/>
        <v/>
      </c>
      <c r="L10" s="60" t="str">
        <f t="shared" si="7"/>
        <v/>
      </c>
      <c r="M10" s="60" t="str">
        <f t="shared" si="7"/>
        <v/>
      </c>
      <c r="N10" s="60" t="str">
        <f t="shared" si="7"/>
        <v/>
      </c>
      <c r="O10" s="60" t="str">
        <f t="shared" si="7"/>
        <v/>
      </c>
      <c r="P10" s="60" t="str">
        <f t="shared" si="7"/>
        <v/>
      </c>
      <c r="Q10" s="60" t="str">
        <f t="shared" si="7"/>
        <v/>
      </c>
      <c r="R10" s="60" t="str">
        <f t="shared" si="7"/>
        <v/>
      </c>
      <c r="S10" s="60" t="str">
        <f t="shared" si="7"/>
        <v/>
      </c>
      <c r="T10" s="60" t="str">
        <f t="shared" si="7"/>
        <v/>
      </c>
      <c r="U10" s="60" t="str">
        <f t="shared" si="7"/>
        <v/>
      </c>
      <c r="V10" s="60" t="str">
        <f t="shared" si="7"/>
        <v/>
      </c>
      <c r="W10" s="60" t="str">
        <f t="shared" si="7"/>
        <v/>
      </c>
      <c r="X10" s="60" t="str">
        <f t="shared" si="7"/>
        <v/>
      </c>
      <c r="Y10" s="60" t="str">
        <f t="shared" si="7"/>
        <v/>
      </c>
      <c r="Z10" s="60" t="str">
        <f t="shared" si="7"/>
        <v/>
      </c>
      <c r="AA10" s="60" t="str">
        <f t="shared" si="7"/>
        <v/>
      </c>
      <c r="AB10" s="60" t="str">
        <f t="shared" si="7"/>
        <v/>
      </c>
      <c r="AC10" s="60" t="str">
        <f t="shared" si="7"/>
        <v/>
      </c>
      <c r="AD10" s="60" t="str">
        <f t="shared" si="7"/>
        <v/>
      </c>
      <c r="AE10" s="60" t="str">
        <f t="shared" si="7"/>
        <v/>
      </c>
      <c r="AF10" s="60" t="str">
        <f t="shared" si="7"/>
        <v/>
      </c>
      <c r="AG10" s="60" t="str">
        <f t="shared" si="7"/>
        <v/>
      </c>
      <c r="AH10" s="60" t="str">
        <f t="shared" si="7"/>
        <v/>
      </c>
      <c r="AI10" s="60" t="str">
        <f t="shared" si="7"/>
        <v/>
      </c>
      <c r="AJ10" s="60" t="str">
        <f t="shared" si="7"/>
        <v/>
      </c>
      <c r="AK10" s="60" t="str">
        <f t="shared" si="7"/>
        <v/>
      </c>
      <c r="AL10" s="60" t="str">
        <f t="shared" si="7"/>
        <v/>
      </c>
      <c r="AM10" s="60" t="str">
        <f t="shared" si="7"/>
        <v/>
      </c>
      <c r="AN10" s="162" t="str">
        <f t="shared" si="7"/>
        <v/>
      </c>
    </row>
    <row r="11" spans="2:43" ht="21" customHeight="1" thickBot="1" x14ac:dyDescent="0.25">
      <c r="B11" s="174" t="s">
        <v>35</v>
      </c>
      <c r="C11" s="163"/>
      <c r="D11" s="164"/>
      <c r="E11" s="165"/>
      <c r="F11" s="72" t="str">
        <f t="shared" ref="F11:AN11" si="8">IF(ISNA(IF($D11=6,IF(F106=0,"",F106),IF($D11=8,IF(F109=0,"",F109),IF(F112=0,"",F112)))),"",IF($D11=6,IF(F106=0,"",F106),IF($D11=8,IF(F109=0,"",F109),IF(F112=0,"",F112))))</f>
        <v/>
      </c>
      <c r="G11" s="72" t="str">
        <f t="shared" si="8"/>
        <v/>
      </c>
      <c r="H11" s="72" t="str">
        <f t="shared" si="8"/>
        <v/>
      </c>
      <c r="I11" s="72" t="str">
        <f t="shared" si="8"/>
        <v/>
      </c>
      <c r="J11" s="72" t="str">
        <f t="shared" si="8"/>
        <v/>
      </c>
      <c r="K11" s="72" t="str">
        <f t="shared" si="8"/>
        <v/>
      </c>
      <c r="L11" s="72" t="str">
        <f t="shared" si="8"/>
        <v/>
      </c>
      <c r="M11" s="72" t="str">
        <f t="shared" si="8"/>
        <v/>
      </c>
      <c r="N11" s="72" t="str">
        <f t="shared" si="8"/>
        <v/>
      </c>
      <c r="O11" s="72" t="str">
        <f t="shared" si="8"/>
        <v/>
      </c>
      <c r="P11" s="72" t="str">
        <f t="shared" si="8"/>
        <v/>
      </c>
      <c r="Q11" s="72" t="str">
        <f t="shared" si="8"/>
        <v/>
      </c>
      <c r="R11" s="72" t="str">
        <f t="shared" si="8"/>
        <v/>
      </c>
      <c r="S11" s="72" t="str">
        <f t="shared" si="8"/>
        <v/>
      </c>
      <c r="T11" s="72" t="str">
        <f t="shared" si="8"/>
        <v/>
      </c>
      <c r="U11" s="72" t="str">
        <f t="shared" si="8"/>
        <v/>
      </c>
      <c r="V11" s="72" t="str">
        <f t="shared" si="8"/>
        <v/>
      </c>
      <c r="W11" s="72" t="str">
        <f t="shared" si="8"/>
        <v/>
      </c>
      <c r="X11" s="72" t="str">
        <f t="shared" si="8"/>
        <v/>
      </c>
      <c r="Y11" s="72" t="str">
        <f t="shared" si="8"/>
        <v/>
      </c>
      <c r="Z11" s="72" t="str">
        <f t="shared" si="8"/>
        <v/>
      </c>
      <c r="AA11" s="72" t="str">
        <f t="shared" si="8"/>
        <v/>
      </c>
      <c r="AB11" s="72" t="str">
        <f t="shared" si="8"/>
        <v/>
      </c>
      <c r="AC11" s="72" t="str">
        <f t="shared" si="8"/>
        <v/>
      </c>
      <c r="AD11" s="72" t="str">
        <f t="shared" si="8"/>
        <v/>
      </c>
      <c r="AE11" s="72" t="str">
        <f t="shared" si="8"/>
        <v/>
      </c>
      <c r="AF11" s="72" t="str">
        <f t="shared" si="8"/>
        <v/>
      </c>
      <c r="AG11" s="72" t="str">
        <f t="shared" si="8"/>
        <v/>
      </c>
      <c r="AH11" s="72" t="str">
        <f t="shared" si="8"/>
        <v/>
      </c>
      <c r="AI11" s="72" t="str">
        <f t="shared" si="8"/>
        <v/>
      </c>
      <c r="AJ11" s="72" t="str">
        <f t="shared" si="8"/>
        <v/>
      </c>
      <c r="AK11" s="72" t="str">
        <f t="shared" si="8"/>
        <v/>
      </c>
      <c r="AL11" s="72" t="str">
        <f t="shared" si="8"/>
        <v/>
      </c>
      <c r="AM11" s="72" t="str">
        <f t="shared" si="8"/>
        <v/>
      </c>
      <c r="AN11" s="164" t="str">
        <f t="shared" si="8"/>
        <v/>
      </c>
    </row>
    <row r="12" spans="2:43" ht="30" customHeight="1" thickBot="1" x14ac:dyDescent="0.25">
      <c r="B12" s="169"/>
      <c r="C12" s="182" t="s">
        <v>75</v>
      </c>
      <c r="D12" s="183" t="s">
        <v>39</v>
      </c>
      <c r="E12" s="166"/>
      <c r="F12" s="167" t="s">
        <v>40</v>
      </c>
      <c r="G12" s="167" t="s">
        <v>41</v>
      </c>
      <c r="H12" s="167" t="s">
        <v>42</v>
      </c>
      <c r="I12" s="167" t="s">
        <v>43</v>
      </c>
      <c r="J12" s="167" t="s">
        <v>44</v>
      </c>
      <c r="K12" s="167" t="s">
        <v>45</v>
      </c>
      <c r="L12" s="167" t="s">
        <v>46</v>
      </c>
      <c r="M12" s="167" t="s">
        <v>47</v>
      </c>
      <c r="N12" s="167" t="s">
        <v>48</v>
      </c>
      <c r="O12" s="167" t="s">
        <v>49</v>
      </c>
      <c r="P12" s="167" t="s">
        <v>50</v>
      </c>
      <c r="Q12" s="167" t="s">
        <v>51</v>
      </c>
      <c r="R12" s="167" t="s">
        <v>52</v>
      </c>
      <c r="S12" s="167" t="s">
        <v>53</v>
      </c>
      <c r="T12" s="167" t="s">
        <v>54</v>
      </c>
      <c r="U12" s="167" t="s">
        <v>55</v>
      </c>
      <c r="V12" s="167" t="s">
        <v>56</v>
      </c>
      <c r="W12" s="167" t="s">
        <v>57</v>
      </c>
      <c r="X12" s="167" t="s">
        <v>58</v>
      </c>
      <c r="Y12" s="167" t="s">
        <v>59</v>
      </c>
      <c r="Z12" s="167" t="s">
        <v>60</v>
      </c>
      <c r="AA12" s="167" t="s">
        <v>61</v>
      </c>
      <c r="AB12" s="167" t="s">
        <v>62</v>
      </c>
      <c r="AC12" s="167" t="s">
        <v>63</v>
      </c>
      <c r="AD12" s="167" t="s">
        <v>64</v>
      </c>
      <c r="AE12" s="167" t="s">
        <v>65</v>
      </c>
      <c r="AF12" s="167" t="s">
        <v>66</v>
      </c>
      <c r="AG12" s="167" t="s">
        <v>67</v>
      </c>
      <c r="AH12" s="167" t="s">
        <v>68</v>
      </c>
      <c r="AI12" s="167" t="s">
        <v>69</v>
      </c>
      <c r="AJ12" s="167" t="s">
        <v>70</v>
      </c>
      <c r="AK12" s="167" t="s">
        <v>71</v>
      </c>
      <c r="AL12" s="167" t="s">
        <v>72</v>
      </c>
      <c r="AM12" s="167" t="s">
        <v>73</v>
      </c>
      <c r="AN12" s="168" t="s">
        <v>74</v>
      </c>
    </row>
    <row r="13" spans="2:43" ht="21" customHeight="1" x14ac:dyDescent="0.2">
      <c r="B13" s="177" t="s">
        <v>36</v>
      </c>
      <c r="C13" s="144"/>
      <c r="D13" s="67"/>
      <c r="E13" s="153"/>
      <c r="F13" s="66" t="str">
        <f t="shared" ref="F13:AN13" si="9">IF(ISNA(IF($D13=6,IF(F117=0,"",F117),IF($D13=8,IF(F120=0,"",F120),IF(F123=0,"",F123)))),"",IF($D13=6,IF(F117=0,"",F117),IF($D13=8,IF(F120=0,"",F120),IF(F123=0,"",F123))))</f>
        <v/>
      </c>
      <c r="G13" s="66" t="str">
        <f t="shared" si="9"/>
        <v/>
      </c>
      <c r="H13" s="66" t="str">
        <f t="shared" si="9"/>
        <v/>
      </c>
      <c r="I13" s="66" t="str">
        <f t="shared" si="9"/>
        <v/>
      </c>
      <c r="J13" s="66" t="str">
        <f t="shared" si="9"/>
        <v/>
      </c>
      <c r="K13" s="66" t="str">
        <f t="shared" si="9"/>
        <v/>
      </c>
      <c r="L13" s="66" t="str">
        <f t="shared" si="9"/>
        <v/>
      </c>
      <c r="M13" s="66" t="str">
        <f t="shared" si="9"/>
        <v/>
      </c>
      <c r="N13" s="66" t="str">
        <f t="shared" si="9"/>
        <v/>
      </c>
      <c r="O13" s="66" t="str">
        <f t="shared" si="9"/>
        <v/>
      </c>
      <c r="P13" s="66" t="str">
        <f t="shared" si="9"/>
        <v/>
      </c>
      <c r="Q13" s="66" t="str">
        <f t="shared" si="9"/>
        <v/>
      </c>
      <c r="R13" s="66" t="str">
        <f t="shared" si="9"/>
        <v/>
      </c>
      <c r="S13" s="66" t="str">
        <f t="shared" si="9"/>
        <v/>
      </c>
      <c r="T13" s="66" t="str">
        <f t="shared" si="9"/>
        <v/>
      </c>
      <c r="U13" s="66" t="str">
        <f t="shared" si="9"/>
        <v/>
      </c>
      <c r="V13" s="66" t="str">
        <f t="shared" si="9"/>
        <v/>
      </c>
      <c r="W13" s="66" t="str">
        <f t="shared" si="9"/>
        <v/>
      </c>
      <c r="X13" s="66" t="str">
        <f t="shared" si="9"/>
        <v/>
      </c>
      <c r="Y13" s="66" t="str">
        <f t="shared" si="9"/>
        <v/>
      </c>
      <c r="Z13" s="66" t="str">
        <f t="shared" si="9"/>
        <v/>
      </c>
      <c r="AA13" s="66" t="str">
        <f t="shared" si="9"/>
        <v/>
      </c>
      <c r="AB13" s="66" t="str">
        <f t="shared" si="9"/>
        <v/>
      </c>
      <c r="AC13" s="66" t="str">
        <f t="shared" si="9"/>
        <v/>
      </c>
      <c r="AD13" s="66" t="str">
        <f t="shared" si="9"/>
        <v/>
      </c>
      <c r="AE13" s="66" t="str">
        <f t="shared" si="9"/>
        <v/>
      </c>
      <c r="AF13" s="66" t="str">
        <f t="shared" si="9"/>
        <v/>
      </c>
      <c r="AG13" s="66" t="str">
        <f t="shared" si="9"/>
        <v/>
      </c>
      <c r="AH13" s="66" t="str">
        <f t="shared" si="9"/>
        <v/>
      </c>
      <c r="AI13" s="66" t="str">
        <f t="shared" si="9"/>
        <v/>
      </c>
      <c r="AJ13" s="66" t="str">
        <f t="shared" si="9"/>
        <v/>
      </c>
      <c r="AK13" s="66" t="str">
        <f t="shared" si="9"/>
        <v/>
      </c>
      <c r="AL13" s="66" t="str">
        <f t="shared" si="9"/>
        <v/>
      </c>
      <c r="AM13" s="66" t="str">
        <f t="shared" si="9"/>
        <v/>
      </c>
      <c r="AN13" s="67" t="str">
        <f t="shared" si="9"/>
        <v/>
      </c>
    </row>
    <row r="14" spans="2:43" ht="21" customHeight="1" x14ac:dyDescent="0.2">
      <c r="B14" s="178" t="s">
        <v>36</v>
      </c>
      <c r="C14" s="145"/>
      <c r="D14" s="69"/>
      <c r="E14" s="154"/>
      <c r="F14" s="62" t="str">
        <f t="shared" ref="F14:AN14" si="10">IF(ISNA(IF($D14=6,IF(F127=0,"",F127),IF($D14=8,IF(F130=0,"",F130),IF(F133=0,"",F133)))),"",IF($D14=6,IF(F127=0,"",F127),IF($D14=8,IF(F130=0,"",F130),IF(F133=0,"",F133))))</f>
        <v/>
      </c>
      <c r="G14" s="62" t="str">
        <f t="shared" si="10"/>
        <v/>
      </c>
      <c r="H14" s="62" t="str">
        <f t="shared" si="10"/>
        <v/>
      </c>
      <c r="I14" s="62" t="str">
        <f t="shared" si="10"/>
        <v/>
      </c>
      <c r="J14" s="62" t="str">
        <f t="shared" si="10"/>
        <v/>
      </c>
      <c r="K14" s="62" t="str">
        <f t="shared" si="10"/>
        <v/>
      </c>
      <c r="L14" s="62" t="str">
        <f t="shared" si="10"/>
        <v/>
      </c>
      <c r="M14" s="62" t="str">
        <f t="shared" si="10"/>
        <v/>
      </c>
      <c r="N14" s="62" t="str">
        <f t="shared" si="10"/>
        <v/>
      </c>
      <c r="O14" s="62" t="str">
        <f t="shared" si="10"/>
        <v/>
      </c>
      <c r="P14" s="62" t="str">
        <f t="shared" si="10"/>
        <v/>
      </c>
      <c r="Q14" s="62" t="str">
        <f t="shared" si="10"/>
        <v/>
      </c>
      <c r="R14" s="62" t="str">
        <f t="shared" si="10"/>
        <v/>
      </c>
      <c r="S14" s="62" t="str">
        <f t="shared" si="10"/>
        <v/>
      </c>
      <c r="T14" s="62" t="str">
        <f t="shared" si="10"/>
        <v/>
      </c>
      <c r="U14" s="62" t="str">
        <f t="shared" si="10"/>
        <v/>
      </c>
      <c r="V14" s="62" t="str">
        <f t="shared" si="10"/>
        <v/>
      </c>
      <c r="W14" s="62" t="str">
        <f t="shared" si="10"/>
        <v/>
      </c>
      <c r="X14" s="62" t="str">
        <f t="shared" si="10"/>
        <v/>
      </c>
      <c r="Y14" s="62" t="str">
        <f t="shared" si="10"/>
        <v/>
      </c>
      <c r="Z14" s="62" t="str">
        <f t="shared" si="10"/>
        <v/>
      </c>
      <c r="AA14" s="62" t="str">
        <f t="shared" si="10"/>
        <v/>
      </c>
      <c r="AB14" s="62" t="str">
        <f t="shared" si="10"/>
        <v/>
      </c>
      <c r="AC14" s="62" t="str">
        <f t="shared" si="10"/>
        <v/>
      </c>
      <c r="AD14" s="62" t="str">
        <f t="shared" si="10"/>
        <v/>
      </c>
      <c r="AE14" s="62" t="str">
        <f t="shared" si="10"/>
        <v/>
      </c>
      <c r="AF14" s="62" t="str">
        <f t="shared" si="10"/>
        <v/>
      </c>
      <c r="AG14" s="62" t="str">
        <f t="shared" si="10"/>
        <v/>
      </c>
      <c r="AH14" s="62" t="str">
        <f t="shared" si="10"/>
        <v/>
      </c>
      <c r="AI14" s="62" t="str">
        <f t="shared" si="10"/>
        <v/>
      </c>
      <c r="AJ14" s="62" t="str">
        <f t="shared" si="10"/>
        <v/>
      </c>
      <c r="AK14" s="62" t="str">
        <f t="shared" si="10"/>
        <v/>
      </c>
      <c r="AL14" s="62" t="str">
        <f t="shared" si="10"/>
        <v/>
      </c>
      <c r="AM14" s="62" t="str">
        <f t="shared" si="10"/>
        <v/>
      </c>
      <c r="AN14" s="69" t="str">
        <f t="shared" si="10"/>
        <v/>
      </c>
    </row>
    <row r="15" spans="2:43" ht="21" customHeight="1" x14ac:dyDescent="0.2">
      <c r="B15" s="178" t="s">
        <v>36</v>
      </c>
      <c r="C15" s="145"/>
      <c r="D15" s="69"/>
      <c r="E15" s="154"/>
      <c r="F15" s="62" t="str">
        <f t="shared" ref="F15:AN15" si="11">IF(ISNA(IF($D15=6,IF(F137=0,"",F137),IF($D15=8,IF(F140=0,"",F140),IF(F143=0,"",F143)))),"",IF($D15=6,IF(F137=0,"",F137),IF($D15=8,IF(F140=0,"",F140),IF(F143=0,"",F143))))</f>
        <v/>
      </c>
      <c r="G15" s="62" t="str">
        <f t="shared" si="11"/>
        <v/>
      </c>
      <c r="H15" s="62" t="str">
        <f t="shared" si="11"/>
        <v/>
      </c>
      <c r="I15" s="62" t="str">
        <f t="shared" si="11"/>
        <v/>
      </c>
      <c r="J15" s="62" t="str">
        <f t="shared" si="11"/>
        <v/>
      </c>
      <c r="K15" s="62" t="str">
        <f t="shared" si="11"/>
        <v/>
      </c>
      <c r="L15" s="62" t="str">
        <f t="shared" si="11"/>
        <v/>
      </c>
      <c r="M15" s="62" t="str">
        <f t="shared" si="11"/>
        <v/>
      </c>
      <c r="N15" s="62" t="str">
        <f t="shared" si="11"/>
        <v/>
      </c>
      <c r="O15" s="62" t="str">
        <f t="shared" si="11"/>
        <v/>
      </c>
      <c r="P15" s="62" t="str">
        <f t="shared" si="11"/>
        <v/>
      </c>
      <c r="Q15" s="62" t="str">
        <f t="shared" si="11"/>
        <v/>
      </c>
      <c r="R15" s="62" t="str">
        <f t="shared" si="11"/>
        <v/>
      </c>
      <c r="S15" s="62" t="str">
        <f t="shared" si="11"/>
        <v/>
      </c>
      <c r="T15" s="62" t="str">
        <f t="shared" si="11"/>
        <v/>
      </c>
      <c r="U15" s="62" t="str">
        <f t="shared" si="11"/>
        <v/>
      </c>
      <c r="V15" s="62" t="str">
        <f t="shared" si="11"/>
        <v/>
      </c>
      <c r="W15" s="62" t="str">
        <f t="shared" si="11"/>
        <v/>
      </c>
      <c r="X15" s="62" t="str">
        <f t="shared" si="11"/>
        <v/>
      </c>
      <c r="Y15" s="62" t="str">
        <f t="shared" si="11"/>
        <v/>
      </c>
      <c r="Z15" s="62" t="str">
        <f t="shared" si="11"/>
        <v/>
      </c>
      <c r="AA15" s="62" t="str">
        <f t="shared" si="11"/>
        <v/>
      </c>
      <c r="AB15" s="62" t="str">
        <f t="shared" si="11"/>
        <v/>
      </c>
      <c r="AC15" s="62" t="str">
        <f t="shared" si="11"/>
        <v/>
      </c>
      <c r="AD15" s="62" t="str">
        <f t="shared" si="11"/>
        <v/>
      </c>
      <c r="AE15" s="62" t="str">
        <f t="shared" si="11"/>
        <v/>
      </c>
      <c r="AF15" s="62" t="str">
        <f t="shared" si="11"/>
        <v/>
      </c>
      <c r="AG15" s="62" t="str">
        <f t="shared" si="11"/>
        <v/>
      </c>
      <c r="AH15" s="62" t="str">
        <f t="shared" si="11"/>
        <v/>
      </c>
      <c r="AI15" s="62" t="str">
        <f t="shared" si="11"/>
        <v/>
      </c>
      <c r="AJ15" s="62" t="str">
        <f t="shared" si="11"/>
        <v/>
      </c>
      <c r="AK15" s="62" t="str">
        <f t="shared" si="11"/>
        <v/>
      </c>
      <c r="AL15" s="62" t="str">
        <f t="shared" si="11"/>
        <v/>
      </c>
      <c r="AM15" s="62" t="str">
        <f t="shared" si="11"/>
        <v/>
      </c>
      <c r="AN15" s="69" t="str">
        <f t="shared" si="11"/>
        <v/>
      </c>
    </row>
    <row r="16" spans="2:43" ht="21" customHeight="1" x14ac:dyDescent="0.2">
      <c r="B16" s="179" t="s">
        <v>37</v>
      </c>
      <c r="C16" s="146"/>
      <c r="D16" s="147"/>
      <c r="E16" s="155"/>
      <c r="F16" s="120" t="str">
        <f t="shared" ref="F16:AN16" si="12">IF(ISNA(IF($D16=6,IF(F147=0,"",F147),IF($D16=8,IF(F150=0,"",F150),IF(F153=0,"",F153)))),"",IF($D16=6,IF(F147=0,"",F147),IF($D16=8,IF(F150=0,"",F150),IF(F153=0,"",F153))))</f>
        <v/>
      </c>
      <c r="G16" s="120" t="str">
        <f t="shared" si="12"/>
        <v/>
      </c>
      <c r="H16" s="120" t="str">
        <f t="shared" si="12"/>
        <v/>
      </c>
      <c r="I16" s="120" t="str">
        <f t="shared" si="12"/>
        <v/>
      </c>
      <c r="J16" s="120" t="str">
        <f t="shared" si="12"/>
        <v/>
      </c>
      <c r="K16" s="120" t="str">
        <f t="shared" si="12"/>
        <v/>
      </c>
      <c r="L16" s="120" t="str">
        <f t="shared" si="12"/>
        <v/>
      </c>
      <c r="M16" s="120" t="str">
        <f t="shared" si="12"/>
        <v/>
      </c>
      <c r="N16" s="120" t="str">
        <f t="shared" si="12"/>
        <v/>
      </c>
      <c r="O16" s="120" t="str">
        <f t="shared" si="12"/>
        <v/>
      </c>
      <c r="P16" s="120" t="str">
        <f t="shared" si="12"/>
        <v/>
      </c>
      <c r="Q16" s="120" t="str">
        <f t="shared" si="12"/>
        <v/>
      </c>
      <c r="R16" s="120" t="str">
        <f t="shared" si="12"/>
        <v/>
      </c>
      <c r="S16" s="120" t="str">
        <f t="shared" si="12"/>
        <v/>
      </c>
      <c r="T16" s="120" t="str">
        <f t="shared" si="12"/>
        <v/>
      </c>
      <c r="U16" s="120" t="str">
        <f t="shared" si="12"/>
        <v/>
      </c>
      <c r="V16" s="120" t="str">
        <f t="shared" si="12"/>
        <v/>
      </c>
      <c r="W16" s="120" t="str">
        <f t="shared" si="12"/>
        <v/>
      </c>
      <c r="X16" s="120" t="str">
        <f t="shared" si="12"/>
        <v/>
      </c>
      <c r="Y16" s="120" t="str">
        <f t="shared" si="12"/>
        <v/>
      </c>
      <c r="Z16" s="120" t="str">
        <f t="shared" si="12"/>
        <v/>
      </c>
      <c r="AA16" s="120" t="str">
        <f t="shared" si="12"/>
        <v/>
      </c>
      <c r="AB16" s="120" t="str">
        <f t="shared" si="12"/>
        <v/>
      </c>
      <c r="AC16" s="120" t="str">
        <f t="shared" si="12"/>
        <v/>
      </c>
      <c r="AD16" s="120" t="str">
        <f t="shared" si="12"/>
        <v/>
      </c>
      <c r="AE16" s="120" t="str">
        <f t="shared" si="12"/>
        <v/>
      </c>
      <c r="AF16" s="120" t="str">
        <f t="shared" si="12"/>
        <v/>
      </c>
      <c r="AG16" s="120" t="str">
        <f t="shared" si="12"/>
        <v/>
      </c>
      <c r="AH16" s="120" t="str">
        <f t="shared" si="12"/>
        <v/>
      </c>
      <c r="AI16" s="120" t="str">
        <f t="shared" si="12"/>
        <v/>
      </c>
      <c r="AJ16" s="120" t="str">
        <f t="shared" si="12"/>
        <v/>
      </c>
      <c r="AK16" s="120" t="str">
        <f t="shared" si="12"/>
        <v/>
      </c>
      <c r="AL16" s="120" t="str">
        <f t="shared" si="12"/>
        <v/>
      </c>
      <c r="AM16" s="120" t="str">
        <f t="shared" si="12"/>
        <v/>
      </c>
      <c r="AN16" s="147" t="str">
        <f t="shared" si="12"/>
        <v/>
      </c>
    </row>
    <row r="17" spans="2:40" ht="21" customHeight="1" x14ac:dyDescent="0.2">
      <c r="B17" s="179" t="s">
        <v>37</v>
      </c>
      <c r="C17" s="146"/>
      <c r="D17" s="147"/>
      <c r="E17" s="155"/>
      <c r="F17" s="120" t="str">
        <f t="shared" ref="F17:AN17" si="13">IF(ISNA(IF($D17=6,IF(F157=0,"",F157),IF($D17=8,IF(F160=0,"",F160),IF(F163=0,"",F163)))),"",IF($D17=6,IF(F157=0,"",F157),IF($D17=8,IF(F160=0,"",F160),IF(F163=0,"",F163))))</f>
        <v/>
      </c>
      <c r="G17" s="120" t="str">
        <f t="shared" si="13"/>
        <v/>
      </c>
      <c r="H17" s="120" t="str">
        <f t="shared" si="13"/>
        <v/>
      </c>
      <c r="I17" s="120" t="str">
        <f t="shared" si="13"/>
        <v/>
      </c>
      <c r="J17" s="120" t="str">
        <f t="shared" si="13"/>
        <v/>
      </c>
      <c r="K17" s="120" t="str">
        <f t="shared" si="13"/>
        <v/>
      </c>
      <c r="L17" s="120" t="str">
        <f t="shared" si="13"/>
        <v/>
      </c>
      <c r="M17" s="120" t="str">
        <f t="shared" si="13"/>
        <v/>
      </c>
      <c r="N17" s="120" t="str">
        <f t="shared" si="13"/>
        <v/>
      </c>
      <c r="O17" s="120" t="str">
        <f t="shared" si="13"/>
        <v/>
      </c>
      <c r="P17" s="120" t="str">
        <f t="shared" si="13"/>
        <v/>
      </c>
      <c r="Q17" s="120" t="str">
        <f t="shared" si="13"/>
        <v/>
      </c>
      <c r="R17" s="120" t="str">
        <f t="shared" si="13"/>
        <v/>
      </c>
      <c r="S17" s="120" t="str">
        <f t="shared" si="13"/>
        <v/>
      </c>
      <c r="T17" s="120" t="str">
        <f t="shared" si="13"/>
        <v/>
      </c>
      <c r="U17" s="120" t="str">
        <f t="shared" si="13"/>
        <v/>
      </c>
      <c r="V17" s="120" t="str">
        <f t="shared" si="13"/>
        <v/>
      </c>
      <c r="W17" s="120" t="str">
        <f t="shared" si="13"/>
        <v/>
      </c>
      <c r="X17" s="120" t="str">
        <f t="shared" si="13"/>
        <v/>
      </c>
      <c r="Y17" s="120" t="str">
        <f t="shared" si="13"/>
        <v/>
      </c>
      <c r="Z17" s="120" t="str">
        <f t="shared" si="13"/>
        <v/>
      </c>
      <c r="AA17" s="120" t="str">
        <f t="shared" si="13"/>
        <v/>
      </c>
      <c r="AB17" s="120" t="str">
        <f t="shared" si="13"/>
        <v/>
      </c>
      <c r="AC17" s="120" t="str">
        <f t="shared" si="13"/>
        <v/>
      </c>
      <c r="AD17" s="120" t="str">
        <f t="shared" si="13"/>
        <v/>
      </c>
      <c r="AE17" s="120" t="str">
        <f t="shared" si="13"/>
        <v/>
      </c>
      <c r="AF17" s="120" t="str">
        <f t="shared" si="13"/>
        <v/>
      </c>
      <c r="AG17" s="120" t="str">
        <f t="shared" si="13"/>
        <v/>
      </c>
      <c r="AH17" s="120" t="str">
        <f t="shared" si="13"/>
        <v/>
      </c>
      <c r="AI17" s="120" t="str">
        <f t="shared" si="13"/>
        <v/>
      </c>
      <c r="AJ17" s="120" t="str">
        <f t="shared" si="13"/>
        <v/>
      </c>
      <c r="AK17" s="120" t="str">
        <f t="shared" si="13"/>
        <v/>
      </c>
      <c r="AL17" s="120" t="str">
        <f t="shared" si="13"/>
        <v/>
      </c>
      <c r="AM17" s="120" t="str">
        <f t="shared" si="13"/>
        <v/>
      </c>
      <c r="AN17" s="147" t="str">
        <f t="shared" si="13"/>
        <v/>
      </c>
    </row>
    <row r="18" spans="2:40" ht="21" customHeight="1" x14ac:dyDescent="0.2">
      <c r="B18" s="179" t="s">
        <v>37</v>
      </c>
      <c r="C18" s="146"/>
      <c r="D18" s="147"/>
      <c r="E18" s="155"/>
      <c r="F18" s="120" t="str">
        <f t="shared" ref="F18:AN18" si="14">IF(ISNA(IF($D18=6,IF(F167=0,"",F167),IF($D18=8,IF(F170=0,"",F170),IF(F173=0,"",F173)))),"",IF($D18=6,IF(F167=0,"",F167),IF($D18=8,IF(F170=0,"",F170),IF(F173=0,"",F173))))</f>
        <v/>
      </c>
      <c r="G18" s="120" t="str">
        <f t="shared" si="14"/>
        <v/>
      </c>
      <c r="H18" s="120" t="str">
        <f t="shared" si="14"/>
        <v/>
      </c>
      <c r="I18" s="120" t="str">
        <f t="shared" si="14"/>
        <v/>
      </c>
      <c r="J18" s="120" t="str">
        <f t="shared" si="14"/>
        <v/>
      </c>
      <c r="K18" s="120" t="str">
        <f t="shared" si="14"/>
        <v/>
      </c>
      <c r="L18" s="120" t="str">
        <f t="shared" si="14"/>
        <v/>
      </c>
      <c r="M18" s="120" t="str">
        <f t="shared" si="14"/>
        <v/>
      </c>
      <c r="N18" s="120" t="str">
        <f t="shared" si="14"/>
        <v/>
      </c>
      <c r="O18" s="120" t="str">
        <f t="shared" si="14"/>
        <v/>
      </c>
      <c r="P18" s="120" t="str">
        <f t="shared" si="14"/>
        <v/>
      </c>
      <c r="Q18" s="120" t="str">
        <f t="shared" si="14"/>
        <v/>
      </c>
      <c r="R18" s="120" t="str">
        <f t="shared" si="14"/>
        <v/>
      </c>
      <c r="S18" s="120" t="str">
        <f t="shared" si="14"/>
        <v/>
      </c>
      <c r="T18" s="120" t="str">
        <f t="shared" si="14"/>
        <v/>
      </c>
      <c r="U18" s="120" t="str">
        <f t="shared" si="14"/>
        <v/>
      </c>
      <c r="V18" s="120" t="str">
        <f t="shared" si="14"/>
        <v/>
      </c>
      <c r="W18" s="120" t="str">
        <f t="shared" si="14"/>
        <v/>
      </c>
      <c r="X18" s="120" t="str">
        <f t="shared" si="14"/>
        <v/>
      </c>
      <c r="Y18" s="120" t="str">
        <f t="shared" si="14"/>
        <v/>
      </c>
      <c r="Z18" s="120" t="str">
        <f t="shared" si="14"/>
        <v/>
      </c>
      <c r="AA18" s="120" t="str">
        <f t="shared" si="14"/>
        <v/>
      </c>
      <c r="AB18" s="120" t="str">
        <f t="shared" si="14"/>
        <v/>
      </c>
      <c r="AC18" s="120" t="str">
        <f t="shared" si="14"/>
        <v/>
      </c>
      <c r="AD18" s="120" t="str">
        <f t="shared" si="14"/>
        <v/>
      </c>
      <c r="AE18" s="120" t="str">
        <f t="shared" si="14"/>
        <v/>
      </c>
      <c r="AF18" s="120" t="str">
        <f t="shared" si="14"/>
        <v/>
      </c>
      <c r="AG18" s="120" t="str">
        <f t="shared" si="14"/>
        <v/>
      </c>
      <c r="AH18" s="120" t="str">
        <f t="shared" si="14"/>
        <v/>
      </c>
      <c r="AI18" s="120" t="str">
        <f t="shared" si="14"/>
        <v/>
      </c>
      <c r="AJ18" s="120" t="str">
        <f t="shared" si="14"/>
        <v/>
      </c>
      <c r="AK18" s="120" t="str">
        <f t="shared" si="14"/>
        <v/>
      </c>
      <c r="AL18" s="120" t="str">
        <f t="shared" si="14"/>
        <v/>
      </c>
      <c r="AM18" s="120" t="str">
        <f t="shared" si="14"/>
        <v/>
      </c>
      <c r="AN18" s="147" t="str">
        <f t="shared" si="14"/>
        <v/>
      </c>
    </row>
    <row r="19" spans="2:40" ht="21" customHeight="1" x14ac:dyDescent="0.2">
      <c r="B19" s="180" t="s">
        <v>38</v>
      </c>
      <c r="C19" s="148"/>
      <c r="D19" s="149"/>
      <c r="E19" s="156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 t="str">
        <f t="shared" ref="AK19:AN19" si="15">IF(ISNA(IF($D19=6,IF(AK177=0,"",AK177),IF($D19=8,IF(AK180=0,"",AK180),IF(AK183=0,"",AK183)))),"",IF($D19=6,IF(AK177=0,"",AK177),IF($D19=8,IF(AK180=0,"",AK180),IF(AK183=0,"",AK183))))</f>
        <v/>
      </c>
      <c r="AL19" s="121" t="str">
        <f t="shared" si="15"/>
        <v/>
      </c>
      <c r="AM19" s="121" t="str">
        <f t="shared" si="15"/>
        <v/>
      </c>
      <c r="AN19" s="149" t="str">
        <f t="shared" si="15"/>
        <v/>
      </c>
    </row>
    <row r="20" spans="2:40" ht="21" customHeight="1" x14ac:dyDescent="0.2">
      <c r="B20" s="180" t="s">
        <v>38</v>
      </c>
      <c r="C20" s="148"/>
      <c r="D20" s="149"/>
      <c r="E20" s="156"/>
      <c r="F20" s="121" t="str">
        <f t="shared" ref="F20:AN20" si="16">IF(ISNA(IF($D20=6,IF(F187=0,"",F187),IF($D20=8,IF(F190=0,"",F190),IF(F193=0,"",F193)))),"",IF($D20=6,IF(F187=0,"",F187),IF($D20=8,IF(F190=0,"",F190),IF(F193=0,"",F193))))</f>
        <v/>
      </c>
      <c r="G20" s="121" t="str">
        <f t="shared" si="16"/>
        <v/>
      </c>
      <c r="H20" s="121" t="str">
        <f t="shared" si="16"/>
        <v/>
      </c>
      <c r="I20" s="121" t="str">
        <f t="shared" si="16"/>
        <v/>
      </c>
      <c r="J20" s="121" t="str">
        <f t="shared" si="16"/>
        <v/>
      </c>
      <c r="K20" s="121" t="str">
        <f t="shared" si="16"/>
        <v/>
      </c>
      <c r="L20" s="121" t="str">
        <f t="shared" si="16"/>
        <v/>
      </c>
      <c r="M20" s="121" t="str">
        <f t="shared" si="16"/>
        <v/>
      </c>
      <c r="N20" s="121" t="str">
        <f t="shared" si="16"/>
        <v/>
      </c>
      <c r="O20" s="121" t="str">
        <f t="shared" si="16"/>
        <v/>
      </c>
      <c r="P20" s="121" t="str">
        <f t="shared" si="16"/>
        <v/>
      </c>
      <c r="Q20" s="121" t="str">
        <f t="shared" si="16"/>
        <v/>
      </c>
      <c r="R20" s="121" t="str">
        <f t="shared" si="16"/>
        <v/>
      </c>
      <c r="S20" s="121" t="str">
        <f t="shared" si="16"/>
        <v/>
      </c>
      <c r="T20" s="121" t="str">
        <f t="shared" si="16"/>
        <v/>
      </c>
      <c r="U20" s="121" t="str">
        <f t="shared" si="16"/>
        <v/>
      </c>
      <c r="V20" s="121" t="str">
        <f t="shared" si="16"/>
        <v/>
      </c>
      <c r="W20" s="121" t="str">
        <f t="shared" si="16"/>
        <v/>
      </c>
      <c r="X20" s="121" t="str">
        <f t="shared" si="16"/>
        <v/>
      </c>
      <c r="Y20" s="121" t="str">
        <f t="shared" si="16"/>
        <v/>
      </c>
      <c r="Z20" s="121" t="str">
        <f t="shared" si="16"/>
        <v/>
      </c>
      <c r="AA20" s="121" t="str">
        <f t="shared" si="16"/>
        <v/>
      </c>
      <c r="AB20" s="121" t="str">
        <f t="shared" si="16"/>
        <v/>
      </c>
      <c r="AC20" s="121" t="str">
        <f t="shared" si="16"/>
        <v/>
      </c>
      <c r="AD20" s="121" t="str">
        <f t="shared" si="16"/>
        <v/>
      </c>
      <c r="AE20" s="121" t="str">
        <f t="shared" si="16"/>
        <v/>
      </c>
      <c r="AF20" s="121" t="str">
        <f t="shared" si="16"/>
        <v/>
      </c>
      <c r="AG20" s="121" t="str">
        <f t="shared" si="16"/>
        <v/>
      </c>
      <c r="AH20" s="121" t="str">
        <f t="shared" si="16"/>
        <v/>
      </c>
      <c r="AI20" s="121" t="str">
        <f t="shared" si="16"/>
        <v/>
      </c>
      <c r="AJ20" s="121" t="str">
        <f t="shared" si="16"/>
        <v/>
      </c>
      <c r="AK20" s="121" t="str">
        <f t="shared" si="16"/>
        <v/>
      </c>
      <c r="AL20" s="121" t="str">
        <f t="shared" si="16"/>
        <v/>
      </c>
      <c r="AM20" s="121" t="str">
        <f t="shared" si="16"/>
        <v/>
      </c>
      <c r="AN20" s="149" t="str">
        <f t="shared" si="16"/>
        <v/>
      </c>
    </row>
    <row r="21" spans="2:40" ht="21" customHeight="1" thickBot="1" x14ac:dyDescent="0.25">
      <c r="B21" s="181" t="s">
        <v>38</v>
      </c>
      <c r="C21" s="150"/>
      <c r="D21" s="152"/>
      <c r="E21" s="157"/>
      <c r="F21" s="151" t="str">
        <f t="shared" ref="F21:AN21" si="17">IF(ISNA(IF($D21=6,IF(F197=0,"",F197),IF($D21=8,IF(F200=0,"",F200),IF(F203=0,"",F203)))),"",IF($D21=6,IF(F197=0,"",F197),IF($D21=8,IF(F200=0,"",F200),IF(F203=0,"",F203))))</f>
        <v/>
      </c>
      <c r="G21" s="151" t="str">
        <f t="shared" si="17"/>
        <v/>
      </c>
      <c r="H21" s="151" t="str">
        <f t="shared" si="17"/>
        <v/>
      </c>
      <c r="I21" s="151" t="str">
        <f t="shared" si="17"/>
        <v/>
      </c>
      <c r="J21" s="151" t="str">
        <f t="shared" si="17"/>
        <v/>
      </c>
      <c r="K21" s="151" t="str">
        <f t="shared" si="17"/>
        <v/>
      </c>
      <c r="L21" s="151" t="str">
        <f t="shared" si="17"/>
        <v/>
      </c>
      <c r="M21" s="151" t="str">
        <f t="shared" si="17"/>
        <v/>
      </c>
      <c r="N21" s="151" t="str">
        <f t="shared" si="17"/>
        <v/>
      </c>
      <c r="O21" s="151" t="str">
        <f t="shared" si="17"/>
        <v/>
      </c>
      <c r="P21" s="151" t="str">
        <f t="shared" si="17"/>
        <v/>
      </c>
      <c r="Q21" s="151" t="str">
        <f t="shared" si="17"/>
        <v/>
      </c>
      <c r="R21" s="151" t="str">
        <f t="shared" si="17"/>
        <v/>
      </c>
      <c r="S21" s="151" t="str">
        <f t="shared" si="17"/>
        <v/>
      </c>
      <c r="T21" s="151" t="str">
        <f t="shared" si="17"/>
        <v/>
      </c>
      <c r="U21" s="151" t="str">
        <f t="shared" si="17"/>
        <v/>
      </c>
      <c r="V21" s="151" t="str">
        <f t="shared" si="17"/>
        <v/>
      </c>
      <c r="W21" s="151" t="str">
        <f t="shared" si="17"/>
        <v/>
      </c>
      <c r="X21" s="151" t="str">
        <f t="shared" si="17"/>
        <v/>
      </c>
      <c r="Y21" s="151" t="str">
        <f t="shared" si="17"/>
        <v/>
      </c>
      <c r="Z21" s="151" t="str">
        <f t="shared" si="17"/>
        <v/>
      </c>
      <c r="AA21" s="151" t="str">
        <f t="shared" si="17"/>
        <v/>
      </c>
      <c r="AB21" s="151" t="str">
        <f t="shared" si="17"/>
        <v/>
      </c>
      <c r="AC21" s="151" t="str">
        <f t="shared" si="17"/>
        <v/>
      </c>
      <c r="AD21" s="151" t="str">
        <f t="shared" si="17"/>
        <v/>
      </c>
      <c r="AE21" s="151" t="str">
        <f t="shared" si="17"/>
        <v/>
      </c>
      <c r="AF21" s="151" t="str">
        <f t="shared" si="17"/>
        <v/>
      </c>
      <c r="AG21" s="151" t="str">
        <f t="shared" si="17"/>
        <v/>
      </c>
      <c r="AH21" s="151" t="str">
        <f t="shared" si="17"/>
        <v/>
      </c>
      <c r="AI21" s="151" t="str">
        <f t="shared" si="17"/>
        <v/>
      </c>
      <c r="AJ21" s="151" t="str">
        <f t="shared" si="17"/>
        <v/>
      </c>
      <c r="AK21" s="151" t="str">
        <f t="shared" si="17"/>
        <v/>
      </c>
      <c r="AL21" s="151" t="str">
        <f t="shared" si="17"/>
        <v/>
      </c>
      <c r="AM21" s="151" t="str">
        <f t="shared" si="17"/>
        <v/>
      </c>
      <c r="AN21" s="152" t="str">
        <f t="shared" si="17"/>
        <v/>
      </c>
    </row>
    <row r="22" spans="2:40" ht="21" customHeight="1" x14ac:dyDescent="0.2"/>
    <row r="23" spans="2:40" s="98" customFormat="1" ht="21" hidden="1" customHeight="1" x14ac:dyDescent="0.2">
      <c r="B23" s="169"/>
      <c r="C23" s="96"/>
      <c r="D23" s="96"/>
      <c r="E23" s="96"/>
      <c r="F23" s="97">
        <v>1</v>
      </c>
      <c r="G23" s="97">
        <v>2</v>
      </c>
      <c r="H23" s="97">
        <v>3</v>
      </c>
      <c r="I23" s="97">
        <v>4</v>
      </c>
      <c r="J23" s="97">
        <v>5</v>
      </c>
      <c r="K23" s="97">
        <v>6</v>
      </c>
      <c r="L23" s="97">
        <v>7</v>
      </c>
      <c r="M23" s="97">
        <v>8</v>
      </c>
      <c r="N23" s="97">
        <v>9</v>
      </c>
      <c r="O23" s="97">
        <v>10</v>
      </c>
      <c r="P23" s="97">
        <v>11</v>
      </c>
      <c r="Q23" s="97">
        <v>12</v>
      </c>
      <c r="R23" s="97">
        <v>13</v>
      </c>
      <c r="S23" s="97">
        <v>14</v>
      </c>
      <c r="T23" s="97">
        <v>15</v>
      </c>
      <c r="U23" s="97">
        <v>16</v>
      </c>
      <c r="V23" s="97">
        <v>17</v>
      </c>
      <c r="W23" s="97">
        <v>18</v>
      </c>
      <c r="X23" s="97">
        <v>19</v>
      </c>
      <c r="Y23" s="97">
        <v>20</v>
      </c>
      <c r="Z23" s="97">
        <v>21</v>
      </c>
      <c r="AA23" s="97">
        <v>22</v>
      </c>
      <c r="AB23" s="97">
        <v>23</v>
      </c>
      <c r="AC23" s="97">
        <v>24</v>
      </c>
      <c r="AD23" s="97">
        <v>25</v>
      </c>
      <c r="AE23" s="97">
        <v>26</v>
      </c>
      <c r="AF23" s="97">
        <v>27</v>
      </c>
      <c r="AG23" s="97">
        <v>28</v>
      </c>
      <c r="AH23" s="97">
        <v>29</v>
      </c>
      <c r="AI23" s="97">
        <v>30</v>
      </c>
      <c r="AJ23" s="97">
        <v>31</v>
      </c>
      <c r="AK23" s="97">
        <v>32</v>
      </c>
      <c r="AL23" s="97">
        <v>33</v>
      </c>
      <c r="AM23" s="97">
        <v>34</v>
      </c>
      <c r="AN23" s="97">
        <v>35</v>
      </c>
    </row>
    <row r="24" spans="2:40" s="98" customFormat="1" ht="21" hidden="1" customHeight="1" x14ac:dyDescent="0.2">
      <c r="B24" s="279" t="s">
        <v>33</v>
      </c>
      <c r="C24" s="279"/>
      <c r="D24" s="280" t="s">
        <v>78</v>
      </c>
      <c r="E24" s="113" t="s">
        <v>81</v>
      </c>
      <c r="F24" s="99">
        <f>MATCH(F$23,'U13'!$B:$B)</f>
        <v>3</v>
      </c>
      <c r="G24" s="99">
        <f>MATCH(G$23,'U13'!$B:$B)</f>
        <v>4</v>
      </c>
      <c r="H24" s="99">
        <f>MATCH(H$23,'U13'!$B:$B)</f>
        <v>5</v>
      </c>
      <c r="I24" s="99">
        <f>MATCH(I$23,'U13'!$B:$B)</f>
        <v>6</v>
      </c>
      <c r="J24" s="99">
        <f>MATCH(J$23,'U13'!$B:$B)</f>
        <v>7</v>
      </c>
      <c r="K24" s="99">
        <f>MATCH(K$23,'U13'!$B:$B)</f>
        <v>8</v>
      </c>
      <c r="L24" s="99">
        <f>MATCH(L$23,'U13'!$B:$B)</f>
        <v>9</v>
      </c>
      <c r="M24" s="99">
        <f>MATCH(M$23,'U13'!$B:$B)</f>
        <v>10</v>
      </c>
      <c r="N24" s="99">
        <f>MATCH(N$23,'U13'!$B:$B)</f>
        <v>11</v>
      </c>
      <c r="O24" s="99">
        <f>MATCH(O$23,'U13'!$B:$B)</f>
        <v>12</v>
      </c>
      <c r="P24" s="99">
        <f>MATCH(P$23,'U13'!$B:$B)</f>
        <v>13</v>
      </c>
      <c r="Q24" s="99">
        <f>MATCH(Q$23,'U13'!$B:$B)</f>
        <v>14</v>
      </c>
      <c r="R24" s="99">
        <f>MATCH(R$23,'U13'!$B:$B)</f>
        <v>15</v>
      </c>
      <c r="S24" s="99">
        <f>MATCH(S$23,'U13'!$B:$B)</f>
        <v>16</v>
      </c>
      <c r="T24" s="99">
        <f>MATCH(T$23,'U13'!$B:$B)</f>
        <v>17</v>
      </c>
      <c r="U24" s="99">
        <f>MATCH(U$23,'U13'!$B:$B)</f>
        <v>18</v>
      </c>
      <c r="V24" s="99">
        <f>MATCH(V$23,'U13'!$B:$B)</f>
        <v>19</v>
      </c>
      <c r="W24" s="99">
        <f>MATCH(W$23,'U13'!$B:$B)</f>
        <v>20</v>
      </c>
      <c r="X24" s="99">
        <f>MATCH(X$23,'U13'!$B:$B)</f>
        <v>21</v>
      </c>
      <c r="Y24" s="99">
        <f>MATCH(Y$23,'U13'!$B:$B)</f>
        <v>22</v>
      </c>
      <c r="Z24" s="99">
        <f>MATCH(Z$23,'U13'!$B:$B)</f>
        <v>23</v>
      </c>
      <c r="AA24" s="99">
        <f>MATCH(AA$23,'U13'!$B:$B)</f>
        <v>24</v>
      </c>
      <c r="AB24" s="99">
        <f>MATCH(AB$23,'U13'!$B:$B)</f>
        <v>25</v>
      </c>
      <c r="AC24" s="99">
        <f>MATCH(AC$23,'U13'!$B:$B)</f>
        <v>26</v>
      </c>
      <c r="AD24" s="99">
        <f>MATCH(AD$23,'U13'!$B:$B)</f>
        <v>27</v>
      </c>
      <c r="AE24" s="99">
        <f>MATCH(AE$23,'U13'!$B:$B)</f>
        <v>28</v>
      </c>
      <c r="AF24" s="99">
        <f>MATCH(AF$23,'U13'!$B:$B)</f>
        <v>29</v>
      </c>
      <c r="AG24" s="99">
        <f>MATCH(AG$23,'U13'!$B:$B)</f>
        <v>30</v>
      </c>
      <c r="AH24" s="99">
        <f>MATCH(AH$23,'U13'!$B:$B)</f>
        <v>31</v>
      </c>
      <c r="AI24" s="99">
        <f>MATCH(AI$23,'U13'!$B:$B)</f>
        <v>32</v>
      </c>
      <c r="AJ24" s="99">
        <f>MATCH(AJ$23,'U13'!$B:$B)</f>
        <v>33</v>
      </c>
      <c r="AK24" s="99">
        <f>MATCH(AK$23,'U13'!$B:$B)</f>
        <v>34</v>
      </c>
      <c r="AL24" s="99">
        <f>MATCH(AL$23,'U13'!$B:$B)</f>
        <v>35</v>
      </c>
      <c r="AM24" s="99">
        <f>MATCH(AM$23,'U13'!$B:$B)</f>
        <v>36</v>
      </c>
      <c r="AN24" s="99">
        <f>MATCH(AN$23,'U13'!$B:$B)</f>
        <v>37</v>
      </c>
    </row>
    <row r="25" spans="2:40" s="98" customFormat="1" ht="21" hidden="1" customHeight="1" x14ac:dyDescent="0.2">
      <c r="B25" s="279"/>
      <c r="C25" s="279"/>
      <c r="D25" s="280"/>
      <c r="E25" s="113" t="s">
        <v>80</v>
      </c>
      <c r="F25" s="99" t="e">
        <f>MATCH($C3,'U13'!$A$2:$I$2)</f>
        <v>#N/A</v>
      </c>
      <c r="G25" s="99" t="e">
        <f>MATCH($C3,'U13'!$A$2:$I$2)</f>
        <v>#N/A</v>
      </c>
      <c r="H25" s="99" t="e">
        <f>MATCH($C3,'U13'!$A$2:$I$2)</f>
        <v>#N/A</v>
      </c>
      <c r="I25" s="99" t="e">
        <f>MATCH($C3,'U13'!$A$2:$I$2)</f>
        <v>#N/A</v>
      </c>
      <c r="J25" s="99" t="e">
        <f>MATCH($C3,'U13'!$A$2:$I$2)</f>
        <v>#N/A</v>
      </c>
      <c r="K25" s="99" t="e">
        <f>MATCH($C3,'U13'!$A$2:$I$2)</f>
        <v>#N/A</v>
      </c>
      <c r="L25" s="99" t="e">
        <f>MATCH($C3,'U13'!$A$2:$I$2)</f>
        <v>#N/A</v>
      </c>
      <c r="M25" s="99" t="e">
        <f>MATCH($C3,'U13'!$A$2:$I$2)</f>
        <v>#N/A</v>
      </c>
      <c r="N25" s="99" t="e">
        <f>MATCH($C3,'U13'!$A$2:$I$2)</f>
        <v>#N/A</v>
      </c>
      <c r="O25" s="99" t="e">
        <f>MATCH($C3,'U13'!$A$2:$I$2)</f>
        <v>#N/A</v>
      </c>
      <c r="P25" s="99" t="e">
        <f>MATCH($C3,'U13'!$A$2:$I$2)</f>
        <v>#N/A</v>
      </c>
      <c r="Q25" s="99" t="e">
        <f>MATCH($C3,'U13'!$A$2:$I$2)</f>
        <v>#N/A</v>
      </c>
      <c r="R25" s="99" t="e">
        <f>MATCH($C3,'U13'!$A$2:$I$2)</f>
        <v>#N/A</v>
      </c>
      <c r="S25" s="99" t="e">
        <f>MATCH($C3,'U13'!$A$2:$I$2)</f>
        <v>#N/A</v>
      </c>
      <c r="T25" s="99" t="e">
        <f>MATCH($C3,'U13'!$A$2:$I$2)</f>
        <v>#N/A</v>
      </c>
      <c r="U25" s="99" t="e">
        <f>MATCH($C3,'U13'!$A$2:$I$2)</f>
        <v>#N/A</v>
      </c>
      <c r="V25" s="99" t="e">
        <f>MATCH($C3,'U13'!$A$2:$I$2)</f>
        <v>#N/A</v>
      </c>
      <c r="W25" s="99" t="e">
        <f>MATCH($C3,'U13'!$A$2:$I$2)</f>
        <v>#N/A</v>
      </c>
      <c r="X25" s="99" t="e">
        <f>MATCH($C3,'U13'!$A$2:$I$2)</f>
        <v>#N/A</v>
      </c>
      <c r="Y25" s="99" t="e">
        <f>MATCH($C3,'U13'!$A$2:$I$2)</f>
        <v>#N/A</v>
      </c>
      <c r="Z25" s="99" t="e">
        <f>MATCH($C3,'U13'!$A$2:$I$2)</f>
        <v>#N/A</v>
      </c>
      <c r="AA25" s="99" t="e">
        <f>MATCH($C3,'U13'!$A$2:$I$2)</f>
        <v>#N/A</v>
      </c>
      <c r="AB25" s="99" t="e">
        <f>MATCH($C3,'U13'!$A$2:$I$2)</f>
        <v>#N/A</v>
      </c>
      <c r="AC25" s="99" t="e">
        <f>MATCH($C3,'U13'!$A$2:$I$2)</f>
        <v>#N/A</v>
      </c>
      <c r="AD25" s="99" t="e">
        <f>MATCH($C3,'U13'!$A$2:$I$2)</f>
        <v>#N/A</v>
      </c>
      <c r="AE25" s="99" t="e">
        <f>MATCH($C3,'U13'!$A$2:$I$2)</f>
        <v>#N/A</v>
      </c>
      <c r="AF25" s="99" t="e">
        <f>MATCH($C3,'U13'!$A$2:$I$2)</f>
        <v>#N/A</v>
      </c>
      <c r="AG25" s="99" t="e">
        <f>MATCH($C3,'U13'!$A$2:$I$2)</f>
        <v>#N/A</v>
      </c>
      <c r="AH25" s="99" t="e">
        <f>MATCH($C3,'U13'!$A$2:$I$2)</f>
        <v>#N/A</v>
      </c>
      <c r="AI25" s="99" t="e">
        <f>MATCH($C3,'U13'!$A$2:$I$2)</f>
        <v>#N/A</v>
      </c>
      <c r="AJ25" s="99" t="e">
        <f>MATCH($C3,'U13'!$A$2:$I$2)</f>
        <v>#N/A</v>
      </c>
      <c r="AK25" s="99" t="e">
        <f>MATCH($C3,'U13'!$A$2:$I$2)</f>
        <v>#N/A</v>
      </c>
      <c r="AL25" s="99" t="e">
        <f>MATCH($C3,'U13'!$A$2:$I$2)</f>
        <v>#N/A</v>
      </c>
      <c r="AM25" s="99" t="e">
        <f>MATCH($C3,'U13'!$A$2:$I$2)</f>
        <v>#N/A</v>
      </c>
      <c r="AN25" s="99" t="e">
        <f>MATCH($C3,'U13'!$A$2:$I$2)</f>
        <v>#N/A</v>
      </c>
    </row>
    <row r="26" spans="2:40" s="98" customFormat="1" ht="21" hidden="1" customHeight="1" x14ac:dyDescent="0.2">
      <c r="B26" s="279"/>
      <c r="C26" s="279"/>
      <c r="D26" s="280"/>
      <c r="E26" s="113"/>
      <c r="F26" s="99" t="e">
        <f>INDEX('U13'!$A$2:$I$37,F24-1,F25)</f>
        <v>#N/A</v>
      </c>
      <c r="G26" s="99" t="e">
        <f>INDEX('U13'!$A$2:$I$37,G24-1,$F25)</f>
        <v>#N/A</v>
      </c>
      <c r="H26" s="99" t="e">
        <f>INDEX('U13'!$A$2:$I$37,H24-1,$F25)</f>
        <v>#N/A</v>
      </c>
      <c r="I26" s="99" t="e">
        <f>INDEX('U13'!$A$2:$I$37,I24-1,$F25)</f>
        <v>#N/A</v>
      </c>
      <c r="J26" s="99" t="e">
        <f>INDEX('U13'!$A$2:$I$37,J24-1,$F25)</f>
        <v>#N/A</v>
      </c>
      <c r="K26" s="99" t="e">
        <f>INDEX('U13'!$A$2:$I$37,K24-1,$F25)</f>
        <v>#N/A</v>
      </c>
      <c r="L26" s="99" t="e">
        <f>INDEX('U13'!$A$2:$I$37,L24-1,$F25)</f>
        <v>#N/A</v>
      </c>
      <c r="M26" s="99" t="e">
        <f>INDEX('U13'!$A$2:$I$37,M24-1,$F25)</f>
        <v>#N/A</v>
      </c>
      <c r="N26" s="99" t="e">
        <f>INDEX('U13'!$A$2:$I$37,N24-1,$F25)</f>
        <v>#N/A</v>
      </c>
      <c r="O26" s="99" t="e">
        <f>INDEX('U13'!$A$2:$I$37,O24-1,$F25)</f>
        <v>#N/A</v>
      </c>
      <c r="P26" s="99" t="e">
        <f>INDEX('U13'!$A$2:$I$37,P24-1,$F25)</f>
        <v>#N/A</v>
      </c>
      <c r="Q26" s="99" t="e">
        <f>INDEX('U13'!$A$2:$I$37,Q24-1,$F25)</f>
        <v>#N/A</v>
      </c>
      <c r="R26" s="99" t="e">
        <f>INDEX('U13'!$A$2:$I$37,R24-1,$F25)</f>
        <v>#N/A</v>
      </c>
      <c r="S26" s="99" t="e">
        <f>INDEX('U13'!$A$2:$I$37,S24-1,$F25)</f>
        <v>#N/A</v>
      </c>
      <c r="T26" s="99" t="e">
        <f>INDEX('U13'!$A$2:$I$37,T24-1,$F25)</f>
        <v>#N/A</v>
      </c>
      <c r="U26" s="99" t="e">
        <f>INDEX('U13'!$A$2:$I$37,U24-1,$F25)</f>
        <v>#N/A</v>
      </c>
      <c r="V26" s="99" t="e">
        <f>INDEX('U13'!$A$2:$I$37,V24-1,$F25)</f>
        <v>#N/A</v>
      </c>
      <c r="W26" s="99" t="e">
        <f>INDEX('U13'!$A$2:$I$37,W24-1,$F25)</f>
        <v>#N/A</v>
      </c>
      <c r="X26" s="99" t="e">
        <f>INDEX('U13'!$A$2:$I$37,X24-1,$F25)</f>
        <v>#N/A</v>
      </c>
      <c r="Y26" s="99" t="e">
        <f>INDEX('U13'!$A$2:$I$37,Y24-1,$F25)</f>
        <v>#N/A</v>
      </c>
      <c r="Z26" s="99" t="e">
        <f>INDEX('U13'!$A$2:$I$37,Z24-1,$F25)</f>
        <v>#N/A</v>
      </c>
      <c r="AA26" s="99" t="e">
        <f>INDEX('U13'!$A$2:$I$37,AA24-1,$F25)</f>
        <v>#N/A</v>
      </c>
      <c r="AB26" s="99" t="e">
        <f>INDEX('U13'!$A$2:$I$37,AB24-1,$F25)</f>
        <v>#N/A</v>
      </c>
      <c r="AC26" s="99" t="e">
        <f>INDEX('U13'!$A$2:$I$37,AC24-1,$F25)</f>
        <v>#N/A</v>
      </c>
      <c r="AD26" s="99" t="e">
        <f>INDEX('U13'!$A$2:$I$37,AD24-1,$F25)</f>
        <v>#N/A</v>
      </c>
      <c r="AE26" s="99" t="e">
        <f>INDEX('U13'!$A$2:$I$37,AE24-1,$F25)</f>
        <v>#N/A</v>
      </c>
      <c r="AF26" s="99" t="e">
        <f>INDEX('U13'!$A$2:$I$37,AF24-1,$F25)</f>
        <v>#N/A</v>
      </c>
      <c r="AG26" s="99" t="e">
        <f>INDEX('U13'!$A$2:$I$37,AG24-1,$F25)</f>
        <v>#N/A</v>
      </c>
      <c r="AH26" s="99" t="e">
        <f>INDEX('U13'!$A$2:$I$37,AH24-1,$F25)</f>
        <v>#N/A</v>
      </c>
      <c r="AI26" s="99" t="e">
        <f>INDEX('U13'!$A$2:$I$37,AI24-1,$F25)</f>
        <v>#N/A</v>
      </c>
      <c r="AJ26" s="99" t="e">
        <f>INDEX('U13'!$A$2:$I$37,AJ24-1,$F25)</f>
        <v>#N/A</v>
      </c>
      <c r="AK26" s="99" t="e">
        <f>INDEX('U13'!$A$2:$I$37,AK24-1,$F25)</f>
        <v>#N/A</v>
      </c>
      <c r="AL26" s="99" t="e">
        <f>INDEX('U13'!$A$2:$I$37,AL24-1,$F25)</f>
        <v>#N/A</v>
      </c>
      <c r="AM26" s="99" t="e">
        <f>INDEX('U13'!$A$2:$I$37,AM24-1,$F25)</f>
        <v>#N/A</v>
      </c>
      <c r="AN26" s="99" t="e">
        <f>INDEX('U13'!$A$2:$I$37,AN24-1,$F25)</f>
        <v>#N/A</v>
      </c>
    </row>
    <row r="27" spans="2:40" s="98" customFormat="1" ht="21" hidden="1" customHeight="1" x14ac:dyDescent="0.2">
      <c r="B27" s="279"/>
      <c r="C27" s="279"/>
      <c r="D27" s="282" t="s">
        <v>79</v>
      </c>
      <c r="E27" s="114" t="s">
        <v>81</v>
      </c>
      <c r="F27" s="115">
        <f>MATCH(F$23,'U13'!$B:$B)</f>
        <v>3</v>
      </c>
      <c r="G27" s="115">
        <f>MATCH(G$23,'U13'!$B:$B)</f>
        <v>4</v>
      </c>
      <c r="H27" s="115">
        <f>MATCH(H$23,'U13'!$B:$B)</f>
        <v>5</v>
      </c>
      <c r="I27" s="115">
        <f>MATCH(I$23,'U13'!$B:$B)</f>
        <v>6</v>
      </c>
      <c r="J27" s="115">
        <f>MATCH(J$23,'U13'!$B:$B)</f>
        <v>7</v>
      </c>
      <c r="K27" s="115">
        <f>MATCH(K$23,'U13'!$B:$B)</f>
        <v>8</v>
      </c>
      <c r="L27" s="115">
        <f>MATCH(L$23,'U13'!$B:$B)</f>
        <v>9</v>
      </c>
      <c r="M27" s="115">
        <f>MATCH(M$23,'U13'!$B:$B)</f>
        <v>10</v>
      </c>
      <c r="N27" s="115">
        <f>MATCH(N$23,'U13'!$B:$B)</f>
        <v>11</v>
      </c>
      <c r="O27" s="115">
        <f>MATCH(O$23,'U13'!$B:$B)</f>
        <v>12</v>
      </c>
      <c r="P27" s="115">
        <f>MATCH(P$23,'U13'!$B:$B)</f>
        <v>13</v>
      </c>
      <c r="Q27" s="115">
        <f>MATCH(Q$23,'U13'!$B:$B)</f>
        <v>14</v>
      </c>
      <c r="R27" s="115">
        <f>MATCH(R$23,'U13'!$B:$B)</f>
        <v>15</v>
      </c>
      <c r="S27" s="115">
        <f>MATCH(S$23,'U13'!$B:$B)</f>
        <v>16</v>
      </c>
      <c r="T27" s="115">
        <f>MATCH(T$23,'U13'!$B:$B)</f>
        <v>17</v>
      </c>
      <c r="U27" s="115">
        <f>MATCH(U$23,'U13'!$B:$B)</f>
        <v>18</v>
      </c>
      <c r="V27" s="115">
        <f>MATCH(V$23,'U13'!$B:$B)</f>
        <v>19</v>
      </c>
      <c r="W27" s="115">
        <f>MATCH(W$23,'U13'!$B:$B)</f>
        <v>20</v>
      </c>
      <c r="X27" s="115">
        <f>MATCH(X$23,'U13'!$B:$B)</f>
        <v>21</v>
      </c>
      <c r="Y27" s="115">
        <f>MATCH(Y$23,'U13'!$B:$B)</f>
        <v>22</v>
      </c>
      <c r="Z27" s="115">
        <f>MATCH(Z$23,'U13'!$B:$B)</f>
        <v>23</v>
      </c>
      <c r="AA27" s="115">
        <f>MATCH(AA$23,'U13'!$B:$B)</f>
        <v>24</v>
      </c>
      <c r="AB27" s="115">
        <f>MATCH(AB$23,'U13'!$B:$B)</f>
        <v>25</v>
      </c>
      <c r="AC27" s="115">
        <f>MATCH(AC$23,'U13'!$B:$B)</f>
        <v>26</v>
      </c>
      <c r="AD27" s="115">
        <f>MATCH(AD$23,'U13'!$B:$B)</f>
        <v>27</v>
      </c>
      <c r="AE27" s="115">
        <f>MATCH(AE$23,'U13'!$B:$B)</f>
        <v>28</v>
      </c>
      <c r="AF27" s="115">
        <f>MATCH(AF$23,'U13'!$B:$B)</f>
        <v>29</v>
      </c>
      <c r="AG27" s="115">
        <f>MATCH(AG$23,'U13'!$B:$B)</f>
        <v>30</v>
      </c>
      <c r="AH27" s="115">
        <f>MATCH(AH$23,'U13'!$B:$B)</f>
        <v>31</v>
      </c>
      <c r="AI27" s="115">
        <f>MATCH(AI$23,'U13'!$B:$B)</f>
        <v>32</v>
      </c>
      <c r="AJ27" s="115">
        <f>MATCH(AJ$23,'U13'!$B:$B)</f>
        <v>33</v>
      </c>
      <c r="AK27" s="115">
        <f>MATCH(AK$23,'U13'!$B:$B)</f>
        <v>34</v>
      </c>
      <c r="AL27" s="115">
        <f>MATCH(AL$23,'U13'!$B:$B)</f>
        <v>35</v>
      </c>
      <c r="AM27" s="115">
        <f>MATCH(AM$23,'U13'!$B:$B)</f>
        <v>36</v>
      </c>
      <c r="AN27" s="115">
        <f>MATCH(AN$23,'U13'!$B:$B)</f>
        <v>37</v>
      </c>
    </row>
    <row r="28" spans="2:40" s="98" customFormat="1" ht="21" hidden="1" customHeight="1" x14ac:dyDescent="0.2">
      <c r="B28" s="279"/>
      <c r="C28" s="279"/>
      <c r="D28" s="282"/>
      <c r="E28" s="114" t="s">
        <v>80</v>
      </c>
      <c r="F28" s="115" t="e">
        <f>MATCH($C3,'U13'!$J$2:$R$2)</f>
        <v>#N/A</v>
      </c>
      <c r="G28" s="115" t="e">
        <f>MATCH($C3,'U13'!$J$2:$R$2)</f>
        <v>#N/A</v>
      </c>
      <c r="H28" s="115" t="e">
        <f>MATCH($C3,'U13'!$J$2:$R$2)</f>
        <v>#N/A</v>
      </c>
      <c r="I28" s="115" t="e">
        <f>MATCH($C3,'U13'!$J$2:$R$2)</f>
        <v>#N/A</v>
      </c>
      <c r="J28" s="115" t="e">
        <f>MATCH($C3,'U13'!$J$2:$R$2)</f>
        <v>#N/A</v>
      </c>
      <c r="K28" s="115" t="e">
        <f>MATCH($C3,'U13'!$J$2:$R$2)</f>
        <v>#N/A</v>
      </c>
      <c r="L28" s="115" t="e">
        <f>MATCH($C3,'U13'!$J$2:$R$2)</f>
        <v>#N/A</v>
      </c>
      <c r="M28" s="115" t="e">
        <f>MATCH($C3,'U13'!$J$2:$R$2)</f>
        <v>#N/A</v>
      </c>
      <c r="N28" s="115" t="e">
        <f>MATCH($C3,'U13'!$J$2:$R$2)</f>
        <v>#N/A</v>
      </c>
      <c r="O28" s="115" t="e">
        <f>MATCH($C3,'U13'!$J$2:$R$2)</f>
        <v>#N/A</v>
      </c>
      <c r="P28" s="115" t="e">
        <f>MATCH($C3,'U13'!$J$2:$R$2)</f>
        <v>#N/A</v>
      </c>
      <c r="Q28" s="115" t="e">
        <f>MATCH($C3,'U13'!$J$2:$R$2)</f>
        <v>#N/A</v>
      </c>
      <c r="R28" s="115" t="e">
        <f>MATCH($C3,'U13'!$J$2:$R$2)</f>
        <v>#N/A</v>
      </c>
      <c r="S28" s="115" t="e">
        <f>MATCH($C3,'U13'!$J$2:$R$2)</f>
        <v>#N/A</v>
      </c>
      <c r="T28" s="115" t="e">
        <f>MATCH($C3,'U13'!$J$2:$R$2)</f>
        <v>#N/A</v>
      </c>
      <c r="U28" s="115" t="e">
        <f>MATCH($C3,'U13'!$J$2:$R$2)</f>
        <v>#N/A</v>
      </c>
      <c r="V28" s="115" t="e">
        <f>MATCH($C3,'U13'!$J$2:$R$2)</f>
        <v>#N/A</v>
      </c>
      <c r="W28" s="115" t="e">
        <f>MATCH($C3,'U13'!$J$2:$R$2)</f>
        <v>#N/A</v>
      </c>
      <c r="X28" s="115" t="e">
        <f>MATCH($C3,'U13'!$J$2:$R$2)</f>
        <v>#N/A</v>
      </c>
      <c r="Y28" s="115" t="e">
        <f>MATCH($C3,'U13'!$J$2:$R$2)</f>
        <v>#N/A</v>
      </c>
      <c r="Z28" s="115" t="e">
        <f>MATCH($C3,'U13'!$J$2:$R$2)</f>
        <v>#N/A</v>
      </c>
      <c r="AA28" s="115" t="e">
        <f>MATCH($C3,'U13'!$J$2:$R$2)</f>
        <v>#N/A</v>
      </c>
      <c r="AB28" s="115" t="e">
        <f>MATCH($C3,'U13'!$J$2:$R$2)</f>
        <v>#N/A</v>
      </c>
      <c r="AC28" s="115" t="e">
        <f>MATCH($C3,'U13'!$J$2:$R$2)</f>
        <v>#N/A</v>
      </c>
      <c r="AD28" s="115" t="e">
        <f>MATCH($C3,'U13'!$J$2:$R$2)</f>
        <v>#N/A</v>
      </c>
      <c r="AE28" s="115" t="e">
        <f>MATCH($C3,'U13'!$J$2:$R$2)</f>
        <v>#N/A</v>
      </c>
      <c r="AF28" s="115" t="e">
        <f>MATCH($C3,'U13'!$J$2:$R$2)</f>
        <v>#N/A</v>
      </c>
      <c r="AG28" s="115" t="e">
        <f>MATCH($C3,'U13'!$J$2:$R$2)</f>
        <v>#N/A</v>
      </c>
      <c r="AH28" s="115" t="e">
        <f>MATCH($C3,'U13'!$J$2:$R$2)</f>
        <v>#N/A</v>
      </c>
      <c r="AI28" s="115" t="e">
        <f>MATCH($C3,'U13'!$J$2:$R$2)</f>
        <v>#N/A</v>
      </c>
      <c r="AJ28" s="115" t="e">
        <f>MATCH($C3,'U13'!$J$2:$R$2)</f>
        <v>#N/A</v>
      </c>
      <c r="AK28" s="115" t="e">
        <f>MATCH($C3,'U13'!$J$2:$R$2)</f>
        <v>#N/A</v>
      </c>
      <c r="AL28" s="115" t="e">
        <f>MATCH($C3,'U13'!$J$2:$R$2)</f>
        <v>#N/A</v>
      </c>
      <c r="AM28" s="115" t="e">
        <f>MATCH($C3,'U13'!$J$2:$R$2)</f>
        <v>#N/A</v>
      </c>
      <c r="AN28" s="115" t="e">
        <f>MATCH($C3,'U13'!$J$2:$R$2)</f>
        <v>#N/A</v>
      </c>
    </row>
    <row r="29" spans="2:40" s="98" customFormat="1" ht="21" hidden="1" customHeight="1" x14ac:dyDescent="0.2">
      <c r="B29" s="279"/>
      <c r="C29" s="279"/>
      <c r="D29" s="282"/>
      <c r="E29" s="114"/>
      <c r="F29" s="115" t="e">
        <f>INDEX('U13'!$J$2:$R$37,F27-1,F28)</f>
        <v>#N/A</v>
      </c>
      <c r="G29" s="115" t="e">
        <f>INDEX('U13'!$J$2:$R$37,G27-1,G28)</f>
        <v>#N/A</v>
      </c>
      <c r="H29" s="115" t="e">
        <f>INDEX('U13'!$J$2:$R$37,H27-1,H28)</f>
        <v>#N/A</v>
      </c>
      <c r="I29" s="115" t="e">
        <f>INDEX('U13'!$J$2:$R$37,I27-1,I28)</f>
        <v>#N/A</v>
      </c>
      <c r="J29" s="115" t="e">
        <f>INDEX('U13'!$J$2:$R$37,J27-1,J28)</f>
        <v>#N/A</v>
      </c>
      <c r="K29" s="115" t="e">
        <f>INDEX('U13'!$J$2:$R$37,K27-1,K28)</f>
        <v>#N/A</v>
      </c>
      <c r="L29" s="115" t="e">
        <f>INDEX('U13'!$J$2:$R$37,L27-1,L28)</f>
        <v>#N/A</v>
      </c>
      <c r="M29" s="115" t="e">
        <f>INDEX('U13'!$J$2:$R$37,M27-1,M28)</f>
        <v>#N/A</v>
      </c>
      <c r="N29" s="115" t="e">
        <f>INDEX('U13'!$J$2:$R$37,N27-1,N28)</f>
        <v>#N/A</v>
      </c>
      <c r="O29" s="115" t="e">
        <f>INDEX('U13'!$J$2:$R$37,O27-1,O28)</f>
        <v>#N/A</v>
      </c>
      <c r="P29" s="115" t="e">
        <f>INDEX('U13'!$J$2:$R$37,P27-1,P28)</f>
        <v>#N/A</v>
      </c>
      <c r="Q29" s="115" t="e">
        <f>INDEX('U13'!$J$2:$R$37,Q27-1,Q28)</f>
        <v>#N/A</v>
      </c>
      <c r="R29" s="115" t="e">
        <f>INDEX('U13'!$J$2:$R$37,R27-1,R28)</f>
        <v>#N/A</v>
      </c>
      <c r="S29" s="115" t="e">
        <f>INDEX('U13'!$J$2:$R$37,S27-1,S28)</f>
        <v>#N/A</v>
      </c>
      <c r="T29" s="115" t="e">
        <f>INDEX('U13'!$J$2:$R$37,T27-1,T28)</f>
        <v>#N/A</v>
      </c>
      <c r="U29" s="115" t="e">
        <f>INDEX('U13'!$J$2:$R$37,U27-1,U28)</f>
        <v>#N/A</v>
      </c>
      <c r="V29" s="115" t="e">
        <f>INDEX('U13'!$J$2:$R$37,V27-1,V28)</f>
        <v>#N/A</v>
      </c>
      <c r="W29" s="115" t="e">
        <f>INDEX('U13'!$J$2:$R$37,W27-1,W28)</f>
        <v>#N/A</v>
      </c>
      <c r="X29" s="115" t="e">
        <f>INDEX('U13'!$J$2:$R$37,X27-1,X28)</f>
        <v>#N/A</v>
      </c>
      <c r="Y29" s="115" t="e">
        <f>INDEX('U13'!$J$2:$R$37,Y27-1,Y28)</f>
        <v>#N/A</v>
      </c>
      <c r="Z29" s="115" t="e">
        <f>INDEX('U13'!$J$2:$R$37,Z27-1,Z28)</f>
        <v>#N/A</v>
      </c>
      <c r="AA29" s="115" t="e">
        <f>INDEX('U13'!$J$2:$R$37,AA27-1,AA28)</f>
        <v>#N/A</v>
      </c>
      <c r="AB29" s="115" t="e">
        <f>INDEX('U13'!$J$2:$R$37,AB27-1,AB28)</f>
        <v>#N/A</v>
      </c>
      <c r="AC29" s="115" t="e">
        <f>INDEX('U13'!$J$2:$R$37,AC27-1,AC28)</f>
        <v>#N/A</v>
      </c>
      <c r="AD29" s="115" t="e">
        <f>INDEX('U13'!$J$2:$R$37,AD27-1,AD28)</f>
        <v>#N/A</v>
      </c>
      <c r="AE29" s="115" t="e">
        <f>INDEX('U13'!$J$2:$R$37,AE27-1,AE28)</f>
        <v>#N/A</v>
      </c>
      <c r="AF29" s="115" t="e">
        <f>INDEX('U13'!$J$2:$R$37,AF27-1,AF28)</f>
        <v>#N/A</v>
      </c>
      <c r="AG29" s="115" t="e">
        <f>INDEX('U13'!$J$2:$R$37,AG27-1,AG28)</f>
        <v>#N/A</v>
      </c>
      <c r="AH29" s="115" t="e">
        <f>INDEX('U13'!$J$2:$R$37,AH27-1,AH28)</f>
        <v>#N/A</v>
      </c>
      <c r="AI29" s="115" t="e">
        <f>INDEX('U13'!$J$2:$R$37,AI27-1,AI28)</f>
        <v>#N/A</v>
      </c>
      <c r="AJ29" s="115" t="e">
        <f>INDEX('U13'!$J$2:$R$37,AJ27-1,AJ28)</f>
        <v>#N/A</v>
      </c>
      <c r="AK29" s="115" t="e">
        <f>INDEX('U13'!$J$2:$R$37,AK27-1,AK28)</f>
        <v>#N/A</v>
      </c>
      <c r="AL29" s="115" t="e">
        <f>INDEX('U13'!$J$2:$R$37,AL27-1,AL28)</f>
        <v>#N/A</v>
      </c>
      <c r="AM29" s="115" t="e">
        <f>INDEX('U13'!$J$2:$R$37,AM27-1,AM28)</f>
        <v>#N/A</v>
      </c>
      <c r="AN29" s="115" t="e">
        <f>INDEX('U13'!$J$2:$R$37,AN27-1,AN28)</f>
        <v>#N/A</v>
      </c>
    </row>
    <row r="30" spans="2:40" s="98" customFormat="1" ht="21" hidden="1" customHeight="1" x14ac:dyDescent="0.2">
      <c r="B30" s="279"/>
      <c r="C30" s="279"/>
      <c r="D30" s="281" t="s">
        <v>82</v>
      </c>
      <c r="E30" s="116" t="s">
        <v>81</v>
      </c>
      <c r="F30" s="117">
        <f>MATCH(F$23,'U13'!$B:$B)</f>
        <v>3</v>
      </c>
      <c r="G30" s="117">
        <f>MATCH(G$23,'U13'!$B:$B)</f>
        <v>4</v>
      </c>
      <c r="H30" s="117">
        <f>MATCH(H$23,'U13'!$B:$B)</f>
        <v>5</v>
      </c>
      <c r="I30" s="117">
        <f>MATCH(I$23,'U13'!$B:$B)</f>
        <v>6</v>
      </c>
      <c r="J30" s="117">
        <f>MATCH(J$23,'U13'!$B:$B)</f>
        <v>7</v>
      </c>
      <c r="K30" s="117">
        <f>MATCH(K$23,'U13'!$B:$B)</f>
        <v>8</v>
      </c>
      <c r="L30" s="117">
        <f>MATCH(L$23,'U13'!$B:$B)</f>
        <v>9</v>
      </c>
      <c r="M30" s="117">
        <f>MATCH(M$23,'U13'!$B:$B)</f>
        <v>10</v>
      </c>
      <c r="N30" s="117">
        <f>MATCH(N$23,'U13'!$B:$B)</f>
        <v>11</v>
      </c>
      <c r="O30" s="117">
        <f>MATCH(O$23,'U13'!$B:$B)</f>
        <v>12</v>
      </c>
      <c r="P30" s="117">
        <f>MATCH(P$23,'U13'!$B:$B)</f>
        <v>13</v>
      </c>
      <c r="Q30" s="117">
        <f>MATCH(Q$23,'U13'!$B:$B)</f>
        <v>14</v>
      </c>
      <c r="R30" s="117">
        <f>MATCH(R$23,'U13'!$B:$B)</f>
        <v>15</v>
      </c>
      <c r="S30" s="117">
        <f>MATCH(S$23,'U13'!$B:$B)</f>
        <v>16</v>
      </c>
      <c r="T30" s="117">
        <f>MATCH(T$23,'U13'!$B:$B)</f>
        <v>17</v>
      </c>
      <c r="U30" s="117">
        <f>MATCH(U$23,'U13'!$B:$B)</f>
        <v>18</v>
      </c>
      <c r="V30" s="117">
        <f>MATCH(V$23,'U13'!$B:$B)</f>
        <v>19</v>
      </c>
      <c r="W30" s="117">
        <f>MATCH(W$23,'U13'!$B:$B)</f>
        <v>20</v>
      </c>
      <c r="X30" s="117">
        <f>MATCH(X$23,'U13'!$B:$B)</f>
        <v>21</v>
      </c>
      <c r="Y30" s="117">
        <f>MATCH(Y$23,'U13'!$B:$B)</f>
        <v>22</v>
      </c>
      <c r="Z30" s="117">
        <f>MATCH(Z$23,'U13'!$B:$B)</f>
        <v>23</v>
      </c>
      <c r="AA30" s="117">
        <f>MATCH(AA$23,'U13'!$B:$B)</f>
        <v>24</v>
      </c>
      <c r="AB30" s="117">
        <f>MATCH(AB$23,'U13'!$B:$B)</f>
        <v>25</v>
      </c>
      <c r="AC30" s="117">
        <f>MATCH(AC$23,'U13'!$B:$B)</f>
        <v>26</v>
      </c>
      <c r="AD30" s="117">
        <f>MATCH(AD$23,'U13'!$B:$B)</f>
        <v>27</v>
      </c>
      <c r="AE30" s="117">
        <f>MATCH(AE$23,'U13'!$B:$B)</f>
        <v>28</v>
      </c>
      <c r="AF30" s="117">
        <f>MATCH(AF$23,'U13'!$B:$B)</f>
        <v>29</v>
      </c>
      <c r="AG30" s="117">
        <f>MATCH(AG$23,'U13'!$B:$B)</f>
        <v>30</v>
      </c>
      <c r="AH30" s="117">
        <f>MATCH(AH$23,'U13'!$B:$B)</f>
        <v>31</v>
      </c>
      <c r="AI30" s="117">
        <f>MATCH(AI$23,'U13'!$B:$B)</f>
        <v>32</v>
      </c>
      <c r="AJ30" s="117">
        <f>MATCH(AJ$23,'U13'!$B:$B)</f>
        <v>33</v>
      </c>
      <c r="AK30" s="117">
        <f>MATCH(AK$23,'U13'!$B:$B)</f>
        <v>34</v>
      </c>
      <c r="AL30" s="117">
        <f>MATCH(AL$23,'U13'!$B:$B)</f>
        <v>35</v>
      </c>
      <c r="AM30" s="117">
        <f>MATCH(AM$23,'U13'!$B:$B)</f>
        <v>36</v>
      </c>
      <c r="AN30" s="117">
        <f>MATCH(AN$23,'U13'!$B:$B)</f>
        <v>37</v>
      </c>
    </row>
    <row r="31" spans="2:40" s="98" customFormat="1" ht="21" hidden="1" customHeight="1" x14ac:dyDescent="0.2">
      <c r="B31" s="279"/>
      <c r="C31" s="279"/>
      <c r="D31" s="281"/>
      <c r="E31" s="116" t="s">
        <v>80</v>
      </c>
      <c r="F31" s="117" t="e">
        <f>MATCH($C3,'U13'!$T$2:$AC$2)</f>
        <v>#N/A</v>
      </c>
      <c r="G31" s="117" t="e">
        <f>MATCH($C3,'U13'!$T$2:$AC$2)</f>
        <v>#N/A</v>
      </c>
      <c r="H31" s="117" t="e">
        <f>MATCH($C3,'U13'!$T$2:$AC$2)</f>
        <v>#N/A</v>
      </c>
      <c r="I31" s="117" t="e">
        <f>MATCH($C3,'U13'!$T$2:$AC$2)</f>
        <v>#N/A</v>
      </c>
      <c r="J31" s="117" t="e">
        <f>MATCH($C3,'U13'!$T$2:$AC$2)</f>
        <v>#N/A</v>
      </c>
      <c r="K31" s="117" t="e">
        <f>MATCH($C3,'U13'!$T$2:$AC$2)</f>
        <v>#N/A</v>
      </c>
      <c r="L31" s="117" t="e">
        <f>MATCH($C3,'U13'!$T$2:$AC$2)</f>
        <v>#N/A</v>
      </c>
      <c r="M31" s="117" t="e">
        <f>MATCH($C3,'U13'!$T$2:$AC$2)</f>
        <v>#N/A</v>
      </c>
      <c r="N31" s="117" t="e">
        <f>MATCH($C3,'U13'!$T$2:$AC$2)</f>
        <v>#N/A</v>
      </c>
      <c r="O31" s="117" t="e">
        <f>MATCH($C3,'U13'!$T$2:$AC$2)</f>
        <v>#N/A</v>
      </c>
      <c r="P31" s="117" t="e">
        <f>MATCH($C3,'U13'!$T$2:$AC$2)</f>
        <v>#N/A</v>
      </c>
      <c r="Q31" s="117" t="e">
        <f>MATCH($C3,'U13'!$T$2:$AC$2)</f>
        <v>#N/A</v>
      </c>
      <c r="R31" s="117" t="e">
        <f>MATCH($C3,'U13'!$T$2:$AC$2)</f>
        <v>#N/A</v>
      </c>
      <c r="S31" s="117" t="e">
        <f>MATCH($C3,'U13'!$T$2:$AC$2)</f>
        <v>#N/A</v>
      </c>
      <c r="T31" s="117" t="e">
        <f>MATCH($C3,'U13'!$T$2:$AC$2)</f>
        <v>#N/A</v>
      </c>
      <c r="U31" s="117" t="e">
        <f>MATCH($C3,'U13'!$T$2:$AC$2)</f>
        <v>#N/A</v>
      </c>
      <c r="V31" s="117" t="e">
        <f>MATCH($C3,'U13'!$T$2:$AC$2)</f>
        <v>#N/A</v>
      </c>
      <c r="W31" s="117" t="e">
        <f>MATCH($C3,'U13'!$T$2:$AC$2)</f>
        <v>#N/A</v>
      </c>
      <c r="X31" s="117" t="e">
        <f>MATCH($C3,'U13'!$T$2:$AC$2)</f>
        <v>#N/A</v>
      </c>
      <c r="Y31" s="117" t="e">
        <f>MATCH($C3,'U13'!$T$2:$AC$2)</f>
        <v>#N/A</v>
      </c>
      <c r="Z31" s="117" t="e">
        <f>MATCH($C3,'U13'!$T$2:$AC$2)</f>
        <v>#N/A</v>
      </c>
      <c r="AA31" s="117" t="e">
        <f>MATCH($C3,'U13'!$T$2:$AC$2)</f>
        <v>#N/A</v>
      </c>
      <c r="AB31" s="117" t="e">
        <f>MATCH($C3,'U13'!$T$2:$AC$2)</f>
        <v>#N/A</v>
      </c>
      <c r="AC31" s="117" t="e">
        <f>MATCH($C3,'U13'!$T$2:$AC$2)</f>
        <v>#N/A</v>
      </c>
      <c r="AD31" s="117" t="e">
        <f>MATCH($C3,'U13'!$T$2:$AC$2)</f>
        <v>#N/A</v>
      </c>
      <c r="AE31" s="117" t="e">
        <f>MATCH($C3,'U13'!$T$2:$AC$2)</f>
        <v>#N/A</v>
      </c>
      <c r="AF31" s="117" t="e">
        <f>MATCH($C3,'U13'!$T$2:$AC$2)</f>
        <v>#N/A</v>
      </c>
      <c r="AG31" s="117" t="e">
        <f>MATCH($C3,'U13'!$T$2:$AC$2)</f>
        <v>#N/A</v>
      </c>
      <c r="AH31" s="117" t="e">
        <f>MATCH($C3,'U13'!$T$2:$AC$2)</f>
        <v>#N/A</v>
      </c>
      <c r="AI31" s="117" t="e">
        <f>MATCH($C3,'U13'!$T$2:$AC$2)</f>
        <v>#N/A</v>
      </c>
      <c r="AJ31" s="117" t="e">
        <f>MATCH($C3,'U13'!$T$2:$AC$2)</f>
        <v>#N/A</v>
      </c>
      <c r="AK31" s="117" t="e">
        <f>MATCH($C3,'U13'!$T$2:$AC$2)</f>
        <v>#N/A</v>
      </c>
      <c r="AL31" s="117" t="e">
        <f>MATCH($C3,'U13'!$T$2:$AC$2)</f>
        <v>#N/A</v>
      </c>
      <c r="AM31" s="117" t="e">
        <f>MATCH($C3,'U13'!$T$2:$AC$2)</f>
        <v>#N/A</v>
      </c>
      <c r="AN31" s="117" t="e">
        <f>MATCH($C3,'U13'!$T$2:$AC$2)</f>
        <v>#N/A</v>
      </c>
    </row>
    <row r="32" spans="2:40" s="98" customFormat="1" ht="21" hidden="1" customHeight="1" x14ac:dyDescent="0.2">
      <c r="B32" s="279"/>
      <c r="C32" s="279"/>
      <c r="D32" s="281"/>
      <c r="E32" s="116"/>
      <c r="F32" s="117" t="e">
        <f>INDEX('U13'!$T$2:$AC$37,F30-1,F31)</f>
        <v>#N/A</v>
      </c>
      <c r="G32" s="117" t="e">
        <f>INDEX('U13'!$T$2:$AC$37,G30-1,G31)</f>
        <v>#N/A</v>
      </c>
      <c r="H32" s="117" t="e">
        <f>INDEX('U13'!$T$2:$AC$37,H30-1,H31)</f>
        <v>#N/A</v>
      </c>
      <c r="I32" s="117" t="e">
        <f>INDEX('U13'!$T$2:$AC$37,I30-1,I31)</f>
        <v>#N/A</v>
      </c>
      <c r="J32" s="117" t="e">
        <f>INDEX('U13'!$T$2:$AC$37,J30-1,J31)</f>
        <v>#N/A</v>
      </c>
      <c r="K32" s="117" t="e">
        <f>INDEX('U13'!$T$2:$AC$37,K30-1,K31)</f>
        <v>#N/A</v>
      </c>
      <c r="L32" s="117" t="e">
        <f>INDEX('U13'!$T$2:$AC$37,L30-1,L31)</f>
        <v>#N/A</v>
      </c>
      <c r="M32" s="117" t="e">
        <f>INDEX('U13'!$T$2:$AC$37,M30-1,M31)</f>
        <v>#N/A</v>
      </c>
      <c r="N32" s="117" t="e">
        <f>INDEX('U13'!$T$2:$AC$37,N30-1,N31)</f>
        <v>#N/A</v>
      </c>
      <c r="O32" s="117" t="e">
        <f>INDEX('U13'!$T$2:$AC$37,O30-1,O31)</f>
        <v>#N/A</v>
      </c>
      <c r="P32" s="117" t="e">
        <f>INDEX('U13'!$T$2:$AC$37,P30-1,P31)</f>
        <v>#N/A</v>
      </c>
      <c r="Q32" s="117" t="e">
        <f>INDEX('U13'!$T$2:$AC$37,Q30-1,Q31)</f>
        <v>#N/A</v>
      </c>
      <c r="R32" s="117" t="e">
        <f>INDEX('U13'!$T$2:$AC$37,R30-1,R31)</f>
        <v>#N/A</v>
      </c>
      <c r="S32" s="117" t="e">
        <f>INDEX('U13'!$T$2:$AC$37,S30-1,S31)</f>
        <v>#N/A</v>
      </c>
      <c r="T32" s="117" t="e">
        <f>INDEX('U13'!$T$2:$AC$37,T30-1,T31)</f>
        <v>#N/A</v>
      </c>
      <c r="U32" s="117" t="e">
        <f>INDEX('U13'!$T$2:$AC$37,U30-1,U31)</f>
        <v>#N/A</v>
      </c>
      <c r="V32" s="117" t="e">
        <f>INDEX('U13'!$T$2:$AC$37,V30-1,V31)</f>
        <v>#N/A</v>
      </c>
      <c r="W32" s="117" t="e">
        <f>INDEX('U13'!$T$2:$AC$37,W30-1,W31)</f>
        <v>#N/A</v>
      </c>
      <c r="X32" s="117" t="e">
        <f>INDEX('U13'!$T$2:$AC$37,X30-1,X31)</f>
        <v>#N/A</v>
      </c>
      <c r="Y32" s="117" t="e">
        <f>INDEX('U13'!$T$2:$AC$37,Y30-1,Y31)</f>
        <v>#N/A</v>
      </c>
      <c r="Z32" s="117" t="e">
        <f>INDEX('U13'!$T$2:$AC$37,Z30-1,Z31)</f>
        <v>#N/A</v>
      </c>
      <c r="AA32" s="117" t="e">
        <f>INDEX('U13'!$T$2:$AC$37,AA30-1,AA31)</f>
        <v>#N/A</v>
      </c>
      <c r="AB32" s="117" t="e">
        <f>INDEX('U13'!$T$2:$AC$37,AB30-1,AB31)</f>
        <v>#N/A</v>
      </c>
      <c r="AC32" s="117" t="e">
        <f>INDEX('U13'!$T$2:$AC$37,AC30-1,AC31)</f>
        <v>#N/A</v>
      </c>
      <c r="AD32" s="117" t="e">
        <f>INDEX('U13'!$T$2:$AC$37,AD30-1,AD31)</f>
        <v>#N/A</v>
      </c>
      <c r="AE32" s="117" t="e">
        <f>INDEX('U13'!$T$2:$AC$37,AE30-1,AE31)</f>
        <v>#N/A</v>
      </c>
      <c r="AF32" s="117" t="e">
        <f>INDEX('U13'!$T$2:$AC$37,AF30-1,AF31)</f>
        <v>#N/A</v>
      </c>
      <c r="AG32" s="117" t="e">
        <f>INDEX('U13'!$T$2:$AC$37,AG30-1,AG31)</f>
        <v>#N/A</v>
      </c>
      <c r="AH32" s="117" t="e">
        <f>INDEX('U13'!$T$2:$AC$37,AH30-1,AH31)</f>
        <v>#N/A</v>
      </c>
      <c r="AI32" s="117" t="e">
        <f>INDEX('U13'!$T$2:$AC$37,AI30-1,AI31)</f>
        <v>#N/A</v>
      </c>
      <c r="AJ32" s="117" t="e">
        <f>INDEX('U13'!$T$2:$AC$37,AJ30-1,AJ31)</f>
        <v>#N/A</v>
      </c>
      <c r="AK32" s="117" t="e">
        <f>INDEX('U13'!$T$2:$AC$37,AK30-1,AK31)</f>
        <v>#N/A</v>
      </c>
      <c r="AL32" s="117" t="e">
        <f>INDEX('U13'!$T$2:$AC$37,AL30-1,AL31)</f>
        <v>#N/A</v>
      </c>
      <c r="AM32" s="117" t="e">
        <f>INDEX('U13'!$T$2:$AC$37,AM30-1,AM31)</f>
        <v>#N/A</v>
      </c>
      <c r="AN32" s="117" t="e">
        <f>INDEX('U13'!$T$2:$AC$37,AN30-1,AN31)</f>
        <v>#N/A</v>
      </c>
    </row>
    <row r="33" spans="2:40" ht="21" hidden="1" customHeight="1" x14ac:dyDescent="0.2"/>
    <row r="34" spans="2:40" s="98" customFormat="1" ht="21" hidden="1" customHeight="1" x14ac:dyDescent="0.2">
      <c r="B34" s="279" t="s">
        <v>33</v>
      </c>
      <c r="C34" s="279"/>
      <c r="D34" s="280" t="s">
        <v>78</v>
      </c>
      <c r="E34" s="113" t="s">
        <v>81</v>
      </c>
      <c r="F34" s="99">
        <f>MATCH(F$23,'U13'!$B:$B)</f>
        <v>3</v>
      </c>
      <c r="G34" s="99">
        <f>MATCH(G$23,'U13'!$B:$B)</f>
        <v>4</v>
      </c>
      <c r="H34" s="99">
        <f>MATCH(H$23,'U13'!$B:$B)</f>
        <v>5</v>
      </c>
      <c r="I34" s="99">
        <f>MATCH(I$23,'U13'!$B:$B)</f>
        <v>6</v>
      </c>
      <c r="J34" s="99">
        <f>MATCH(J$23,'U13'!$B:$B)</f>
        <v>7</v>
      </c>
      <c r="K34" s="99">
        <f>MATCH(K$23,'U13'!$B:$B)</f>
        <v>8</v>
      </c>
      <c r="L34" s="99">
        <f>MATCH(L$23,'U13'!$B:$B)</f>
        <v>9</v>
      </c>
      <c r="M34" s="99">
        <f>MATCH(M$23,'U13'!$B:$B)</f>
        <v>10</v>
      </c>
      <c r="N34" s="99">
        <f>MATCH(N$23,'U13'!$B:$B)</f>
        <v>11</v>
      </c>
      <c r="O34" s="99">
        <f>MATCH(O$23,'U13'!$B:$B)</f>
        <v>12</v>
      </c>
      <c r="P34" s="99">
        <f>MATCH(P$23,'U13'!$B:$B)</f>
        <v>13</v>
      </c>
      <c r="Q34" s="99">
        <f>MATCH(Q$23,'U13'!$B:$B)</f>
        <v>14</v>
      </c>
      <c r="R34" s="99">
        <f>MATCH(R$23,'U13'!$B:$B)</f>
        <v>15</v>
      </c>
      <c r="S34" s="99">
        <f>MATCH(S$23,'U13'!$B:$B)</f>
        <v>16</v>
      </c>
      <c r="T34" s="99">
        <f>MATCH(T$23,'U13'!$B:$B)</f>
        <v>17</v>
      </c>
      <c r="U34" s="99">
        <f>MATCH(U$23,'U13'!$B:$B)</f>
        <v>18</v>
      </c>
      <c r="V34" s="99">
        <f>MATCH(V$23,'U13'!$B:$B)</f>
        <v>19</v>
      </c>
      <c r="W34" s="99">
        <f>MATCH(W$23,'U13'!$B:$B)</f>
        <v>20</v>
      </c>
      <c r="X34" s="99">
        <f>MATCH(X$23,'U13'!$B:$B)</f>
        <v>21</v>
      </c>
      <c r="Y34" s="99">
        <f>MATCH(Y$23,'U13'!$B:$B)</f>
        <v>22</v>
      </c>
      <c r="Z34" s="99">
        <f>MATCH(Z$23,'U13'!$B:$B)</f>
        <v>23</v>
      </c>
      <c r="AA34" s="99">
        <f>MATCH(AA$23,'U13'!$B:$B)</f>
        <v>24</v>
      </c>
      <c r="AB34" s="99">
        <f>MATCH(AB$23,'U13'!$B:$B)</f>
        <v>25</v>
      </c>
      <c r="AC34" s="99">
        <f>MATCH(AC$23,'U13'!$B:$B)</f>
        <v>26</v>
      </c>
      <c r="AD34" s="99">
        <f>MATCH(AD$23,'U13'!$B:$B)</f>
        <v>27</v>
      </c>
      <c r="AE34" s="99">
        <f>MATCH(AE$23,'U13'!$B:$B)</f>
        <v>28</v>
      </c>
      <c r="AF34" s="99">
        <f>MATCH(AF$23,'U13'!$B:$B)</f>
        <v>29</v>
      </c>
      <c r="AG34" s="99">
        <f>MATCH(AG$23,'U13'!$B:$B)</f>
        <v>30</v>
      </c>
      <c r="AH34" s="99">
        <f>MATCH(AH$23,'U13'!$B:$B)</f>
        <v>31</v>
      </c>
      <c r="AI34" s="99">
        <f>MATCH(AI$23,'U13'!$B:$B)</f>
        <v>32</v>
      </c>
      <c r="AJ34" s="99">
        <f>MATCH(AJ$23,'U13'!$B:$B)</f>
        <v>33</v>
      </c>
      <c r="AK34" s="99">
        <f>MATCH(AK$23,'U13'!$B:$B)</f>
        <v>34</v>
      </c>
      <c r="AL34" s="99">
        <f>MATCH(AL$23,'U13'!$B:$B)</f>
        <v>35</v>
      </c>
      <c r="AM34" s="99">
        <f>MATCH(AM$23,'U13'!$B:$B)</f>
        <v>36</v>
      </c>
      <c r="AN34" s="99">
        <f>MATCH(AN$23,'U13'!$B:$B)</f>
        <v>37</v>
      </c>
    </row>
    <row r="35" spans="2:40" s="98" customFormat="1" ht="21" hidden="1" customHeight="1" x14ac:dyDescent="0.2">
      <c r="B35" s="279"/>
      <c r="C35" s="279"/>
      <c r="D35" s="280"/>
      <c r="E35" s="113" t="s">
        <v>80</v>
      </c>
      <c r="F35" s="99" t="e">
        <f>MATCH($C4,'U13'!$A$2:$I$2)</f>
        <v>#N/A</v>
      </c>
      <c r="G35" s="99" t="e">
        <f>MATCH($C4,'U13'!$A$2:$I$2)</f>
        <v>#N/A</v>
      </c>
      <c r="H35" s="99" t="e">
        <f>MATCH($C4,'U13'!$A$2:$I$2)</f>
        <v>#N/A</v>
      </c>
      <c r="I35" s="99" t="e">
        <f>MATCH($C4,'U13'!$A$2:$I$2)</f>
        <v>#N/A</v>
      </c>
      <c r="J35" s="99" t="e">
        <f>MATCH($C4,'U13'!$A$2:$I$2)</f>
        <v>#N/A</v>
      </c>
      <c r="K35" s="99" t="e">
        <f>MATCH($C4,'U13'!$A$2:$I$2)</f>
        <v>#N/A</v>
      </c>
      <c r="L35" s="99" t="e">
        <f>MATCH($C4,'U13'!$A$2:$I$2)</f>
        <v>#N/A</v>
      </c>
      <c r="M35" s="99" t="e">
        <f>MATCH($C4,'U13'!$A$2:$I$2)</f>
        <v>#N/A</v>
      </c>
      <c r="N35" s="99" t="e">
        <f>MATCH($C4,'U13'!$A$2:$I$2)</f>
        <v>#N/A</v>
      </c>
      <c r="O35" s="99" t="e">
        <f>MATCH($C4,'U13'!$A$2:$I$2)</f>
        <v>#N/A</v>
      </c>
      <c r="P35" s="99" t="e">
        <f>MATCH($C4,'U13'!$A$2:$I$2)</f>
        <v>#N/A</v>
      </c>
      <c r="Q35" s="99" t="e">
        <f>MATCH($C4,'U13'!$A$2:$I$2)</f>
        <v>#N/A</v>
      </c>
      <c r="R35" s="99" t="e">
        <f>MATCH($C4,'U13'!$A$2:$I$2)</f>
        <v>#N/A</v>
      </c>
      <c r="S35" s="99" t="e">
        <f>MATCH($C4,'U13'!$A$2:$I$2)</f>
        <v>#N/A</v>
      </c>
      <c r="T35" s="99" t="e">
        <f>MATCH($C4,'U13'!$A$2:$I$2)</f>
        <v>#N/A</v>
      </c>
      <c r="U35" s="99" t="e">
        <f>MATCH($C4,'U13'!$A$2:$I$2)</f>
        <v>#N/A</v>
      </c>
      <c r="V35" s="99" t="e">
        <f>MATCH($C4,'U13'!$A$2:$I$2)</f>
        <v>#N/A</v>
      </c>
      <c r="W35" s="99" t="e">
        <f>MATCH($C4,'U13'!$A$2:$I$2)</f>
        <v>#N/A</v>
      </c>
      <c r="X35" s="99" t="e">
        <f>MATCH($C4,'U13'!$A$2:$I$2)</f>
        <v>#N/A</v>
      </c>
      <c r="Y35" s="99" t="e">
        <f>MATCH($C4,'U13'!$A$2:$I$2)</f>
        <v>#N/A</v>
      </c>
      <c r="Z35" s="99" t="e">
        <f>MATCH($C4,'U13'!$A$2:$I$2)</f>
        <v>#N/A</v>
      </c>
      <c r="AA35" s="99" t="e">
        <f>MATCH($C4,'U13'!$A$2:$I$2)</f>
        <v>#N/A</v>
      </c>
      <c r="AB35" s="99" t="e">
        <f>MATCH($C4,'U13'!$A$2:$I$2)</f>
        <v>#N/A</v>
      </c>
      <c r="AC35" s="99" t="e">
        <f>MATCH($C4,'U13'!$A$2:$I$2)</f>
        <v>#N/A</v>
      </c>
      <c r="AD35" s="99" t="e">
        <f>MATCH($C4,'U13'!$A$2:$I$2)</f>
        <v>#N/A</v>
      </c>
      <c r="AE35" s="99" t="e">
        <f>MATCH($C4,'U13'!$A$2:$I$2)</f>
        <v>#N/A</v>
      </c>
      <c r="AF35" s="99" t="e">
        <f>MATCH($C4,'U13'!$A$2:$I$2)</f>
        <v>#N/A</v>
      </c>
      <c r="AG35" s="99" t="e">
        <f>MATCH($C4,'U13'!$A$2:$I$2)</f>
        <v>#N/A</v>
      </c>
      <c r="AH35" s="99" t="e">
        <f>MATCH($C4,'U13'!$A$2:$I$2)</f>
        <v>#N/A</v>
      </c>
      <c r="AI35" s="99" t="e">
        <f>MATCH($C4,'U13'!$A$2:$I$2)</f>
        <v>#N/A</v>
      </c>
      <c r="AJ35" s="99" t="e">
        <f>MATCH($C4,'U13'!$A$2:$I$2)</f>
        <v>#N/A</v>
      </c>
      <c r="AK35" s="99" t="e">
        <f>MATCH($C4,'U13'!$A$2:$I$2)</f>
        <v>#N/A</v>
      </c>
      <c r="AL35" s="99" t="e">
        <f>MATCH($C4,'U13'!$A$2:$I$2)</f>
        <v>#N/A</v>
      </c>
      <c r="AM35" s="99" t="e">
        <f>MATCH($C4,'U13'!$A$2:$I$2)</f>
        <v>#N/A</v>
      </c>
      <c r="AN35" s="99" t="e">
        <f>MATCH($C4,'U13'!$A$2:$I$2)</f>
        <v>#N/A</v>
      </c>
    </row>
    <row r="36" spans="2:40" s="98" customFormat="1" ht="21" hidden="1" customHeight="1" x14ac:dyDescent="0.2">
      <c r="B36" s="279"/>
      <c r="C36" s="279"/>
      <c r="D36" s="280"/>
      <c r="E36" s="113"/>
      <c r="F36" s="99" t="e">
        <f>INDEX('U13'!$A$2:$I$37,F34-1,F35)</f>
        <v>#N/A</v>
      </c>
      <c r="G36" s="99" t="e">
        <f>INDEX('U13'!$A$2:$I$37,G34-1,G35)</f>
        <v>#N/A</v>
      </c>
      <c r="H36" s="99" t="e">
        <f>INDEX('U13'!$A$2:$I$37,H34-1,H35)</f>
        <v>#N/A</v>
      </c>
      <c r="I36" s="99" t="e">
        <f>INDEX('U13'!$A$2:$I$37,I34-1,I35)</f>
        <v>#N/A</v>
      </c>
      <c r="J36" s="99" t="e">
        <f>INDEX('U13'!$A$2:$I$37,J34-1,J35)</f>
        <v>#N/A</v>
      </c>
      <c r="K36" s="99" t="e">
        <f>INDEX('U13'!$A$2:$I$37,K34-1,K35)</f>
        <v>#N/A</v>
      </c>
      <c r="L36" s="99" t="e">
        <f>INDEX('U13'!$A$2:$I$37,L34-1,L35)</f>
        <v>#N/A</v>
      </c>
      <c r="M36" s="99" t="e">
        <f>INDEX('U13'!$A$2:$I$37,M34-1,M35)</f>
        <v>#N/A</v>
      </c>
      <c r="N36" s="99" t="e">
        <f>INDEX('U13'!$A$2:$I$37,N34-1,N35)</f>
        <v>#N/A</v>
      </c>
      <c r="O36" s="99" t="e">
        <f>INDEX('U13'!$A$2:$I$37,O34-1,O35)</f>
        <v>#N/A</v>
      </c>
      <c r="P36" s="99" t="e">
        <f>INDEX('U13'!$A$2:$I$37,P34-1,P35)</f>
        <v>#N/A</v>
      </c>
      <c r="Q36" s="99" t="e">
        <f>INDEX('U13'!$A$2:$I$37,Q34-1,Q35)</f>
        <v>#N/A</v>
      </c>
      <c r="R36" s="99" t="e">
        <f>INDEX('U13'!$A$2:$I$37,R34-1,R35)</f>
        <v>#N/A</v>
      </c>
      <c r="S36" s="99" t="e">
        <f>INDEX('U13'!$A$2:$I$37,S34-1,S35)</f>
        <v>#N/A</v>
      </c>
      <c r="T36" s="99" t="e">
        <f>INDEX('U13'!$A$2:$I$37,T34-1,T35)</f>
        <v>#N/A</v>
      </c>
      <c r="U36" s="99" t="e">
        <f>INDEX('U13'!$A$2:$I$37,U34-1,U35)</f>
        <v>#N/A</v>
      </c>
      <c r="V36" s="99" t="e">
        <f>INDEX('U13'!$A$2:$I$37,V34-1,V35)</f>
        <v>#N/A</v>
      </c>
      <c r="W36" s="99" t="e">
        <f>INDEX('U13'!$A$2:$I$37,W34-1,W35)</f>
        <v>#N/A</v>
      </c>
      <c r="X36" s="99" t="e">
        <f>INDEX('U13'!$A$2:$I$37,X34-1,X35)</f>
        <v>#N/A</v>
      </c>
      <c r="Y36" s="99" t="e">
        <f>INDEX('U13'!$A$2:$I$37,Y34-1,Y35)</f>
        <v>#N/A</v>
      </c>
      <c r="Z36" s="99" t="e">
        <f>INDEX('U13'!$A$2:$I$37,Z34-1,Z35)</f>
        <v>#N/A</v>
      </c>
      <c r="AA36" s="99" t="e">
        <f>INDEX('U13'!$A$2:$I$37,AA34-1,AA35)</f>
        <v>#N/A</v>
      </c>
      <c r="AB36" s="99" t="e">
        <f>INDEX('U13'!$A$2:$I$37,AB34-1,AB35)</f>
        <v>#N/A</v>
      </c>
      <c r="AC36" s="99" t="e">
        <f>INDEX('U13'!$A$2:$I$37,AC34-1,AC35)</f>
        <v>#N/A</v>
      </c>
      <c r="AD36" s="99" t="e">
        <f>INDEX('U13'!$A$2:$I$37,AD34-1,AD35)</f>
        <v>#N/A</v>
      </c>
      <c r="AE36" s="99" t="e">
        <f>INDEX('U13'!$A$2:$I$37,AE34-1,AE35)</f>
        <v>#N/A</v>
      </c>
      <c r="AF36" s="99" t="e">
        <f>INDEX('U13'!$A$2:$I$37,AF34-1,AF35)</f>
        <v>#N/A</v>
      </c>
      <c r="AG36" s="99" t="e">
        <f>INDEX('U13'!$A$2:$I$37,AG34-1,AG35)</f>
        <v>#N/A</v>
      </c>
      <c r="AH36" s="99" t="e">
        <f>INDEX('U13'!$A$2:$I$37,AH34-1,AH35)</f>
        <v>#N/A</v>
      </c>
      <c r="AI36" s="99" t="e">
        <f>INDEX('U13'!$A$2:$I$37,AI34-1,AI35)</f>
        <v>#N/A</v>
      </c>
      <c r="AJ36" s="99" t="e">
        <f>INDEX('U13'!$A$2:$I$37,AJ34-1,AJ35)</f>
        <v>#N/A</v>
      </c>
      <c r="AK36" s="99" t="e">
        <f>INDEX('U13'!$A$2:$I$37,AK34-1,AK35)</f>
        <v>#N/A</v>
      </c>
      <c r="AL36" s="99" t="e">
        <f>INDEX('U13'!$A$2:$I$37,AL34-1,AL35)</f>
        <v>#N/A</v>
      </c>
      <c r="AM36" s="99" t="e">
        <f>INDEX('U13'!$A$2:$I$37,AM34-1,AM35)</f>
        <v>#N/A</v>
      </c>
      <c r="AN36" s="99" t="e">
        <f>INDEX('U13'!$A$2:$I$37,AN34-1,AN35)</f>
        <v>#N/A</v>
      </c>
    </row>
    <row r="37" spans="2:40" s="98" customFormat="1" ht="21" hidden="1" customHeight="1" x14ac:dyDescent="0.2">
      <c r="B37" s="279"/>
      <c r="C37" s="279"/>
      <c r="D37" s="282" t="s">
        <v>79</v>
      </c>
      <c r="E37" s="114" t="s">
        <v>81</v>
      </c>
      <c r="F37" s="115">
        <f>MATCH(F$23,'U13'!$B:$B)</f>
        <v>3</v>
      </c>
      <c r="G37" s="115">
        <f>MATCH(G$23,'U13'!$B:$B)</f>
        <v>4</v>
      </c>
      <c r="H37" s="115">
        <f>MATCH(H$23,'U13'!$B:$B)</f>
        <v>5</v>
      </c>
      <c r="I37" s="115">
        <f>MATCH(I$23,'U13'!$B:$B)</f>
        <v>6</v>
      </c>
      <c r="J37" s="115">
        <f>MATCH(J$23,'U13'!$B:$B)</f>
        <v>7</v>
      </c>
      <c r="K37" s="115">
        <f>MATCH(K$23,'U13'!$B:$B)</f>
        <v>8</v>
      </c>
      <c r="L37" s="115">
        <f>MATCH(L$23,'U13'!$B:$B)</f>
        <v>9</v>
      </c>
      <c r="M37" s="115">
        <f>MATCH(M$23,'U13'!$B:$B)</f>
        <v>10</v>
      </c>
      <c r="N37" s="115">
        <f>MATCH(N$23,'U13'!$B:$B)</f>
        <v>11</v>
      </c>
      <c r="O37" s="115">
        <f>MATCH(O$23,'U13'!$B:$B)</f>
        <v>12</v>
      </c>
      <c r="P37" s="115">
        <f>MATCH(P$23,'U13'!$B:$B)</f>
        <v>13</v>
      </c>
      <c r="Q37" s="115">
        <f>MATCH(Q$23,'U13'!$B:$B)</f>
        <v>14</v>
      </c>
      <c r="R37" s="115">
        <f>MATCH(R$23,'U13'!$B:$B)</f>
        <v>15</v>
      </c>
      <c r="S37" s="115">
        <f>MATCH(S$23,'U13'!$B:$B)</f>
        <v>16</v>
      </c>
      <c r="T37" s="115">
        <f>MATCH(T$23,'U13'!$B:$B)</f>
        <v>17</v>
      </c>
      <c r="U37" s="115">
        <f>MATCH(U$23,'U13'!$B:$B)</f>
        <v>18</v>
      </c>
      <c r="V37" s="115">
        <f>MATCH(V$23,'U13'!$B:$B)</f>
        <v>19</v>
      </c>
      <c r="W37" s="115">
        <f>MATCH(W$23,'U13'!$B:$B)</f>
        <v>20</v>
      </c>
      <c r="X37" s="115">
        <f>MATCH(X$23,'U13'!$B:$B)</f>
        <v>21</v>
      </c>
      <c r="Y37" s="115">
        <f>MATCH(Y$23,'U13'!$B:$B)</f>
        <v>22</v>
      </c>
      <c r="Z37" s="115">
        <f>MATCH(Z$23,'U13'!$B:$B)</f>
        <v>23</v>
      </c>
      <c r="AA37" s="115">
        <f>MATCH(AA$23,'U13'!$B:$B)</f>
        <v>24</v>
      </c>
      <c r="AB37" s="115">
        <f>MATCH(AB$23,'U13'!$B:$B)</f>
        <v>25</v>
      </c>
      <c r="AC37" s="115">
        <f>MATCH(AC$23,'U13'!$B:$B)</f>
        <v>26</v>
      </c>
      <c r="AD37" s="115">
        <f>MATCH(AD$23,'U13'!$B:$B)</f>
        <v>27</v>
      </c>
      <c r="AE37" s="115">
        <f>MATCH(AE$23,'U13'!$B:$B)</f>
        <v>28</v>
      </c>
      <c r="AF37" s="115">
        <f>MATCH(AF$23,'U13'!$B:$B)</f>
        <v>29</v>
      </c>
      <c r="AG37" s="115">
        <f>MATCH(AG$23,'U13'!$B:$B)</f>
        <v>30</v>
      </c>
      <c r="AH37" s="115">
        <f>MATCH(AH$23,'U13'!$B:$B)</f>
        <v>31</v>
      </c>
      <c r="AI37" s="115">
        <f>MATCH(AI$23,'U13'!$B:$B)</f>
        <v>32</v>
      </c>
      <c r="AJ37" s="115">
        <f>MATCH(AJ$23,'U13'!$B:$B)</f>
        <v>33</v>
      </c>
      <c r="AK37" s="115">
        <f>MATCH(AK$23,'U13'!$B:$B)</f>
        <v>34</v>
      </c>
      <c r="AL37" s="115">
        <f>MATCH(AL$23,'U13'!$B:$B)</f>
        <v>35</v>
      </c>
      <c r="AM37" s="115">
        <f>MATCH(AM$23,'U13'!$B:$B)</f>
        <v>36</v>
      </c>
      <c r="AN37" s="115">
        <f>MATCH(AN$23,'U13'!$B:$B)</f>
        <v>37</v>
      </c>
    </row>
    <row r="38" spans="2:40" s="98" customFormat="1" ht="21" hidden="1" customHeight="1" x14ac:dyDescent="0.2">
      <c r="B38" s="279"/>
      <c r="C38" s="279"/>
      <c r="D38" s="282"/>
      <c r="E38" s="114" t="s">
        <v>80</v>
      </c>
      <c r="F38" s="115" t="e">
        <f>MATCH($C4,'U13'!$J$2:$R$2)</f>
        <v>#N/A</v>
      </c>
      <c r="G38" s="115" t="e">
        <f>MATCH($C4,'U13'!$J$2:$R$2)</f>
        <v>#N/A</v>
      </c>
      <c r="H38" s="115" t="e">
        <f>MATCH($C4,'U13'!$J$2:$R$2)</f>
        <v>#N/A</v>
      </c>
      <c r="I38" s="115" t="e">
        <f>MATCH($C4,'U13'!$J$2:$R$2)</f>
        <v>#N/A</v>
      </c>
      <c r="J38" s="115" t="e">
        <f>MATCH($C4,'U13'!$J$2:$R$2)</f>
        <v>#N/A</v>
      </c>
      <c r="K38" s="115" t="e">
        <f>MATCH($C4,'U13'!$J$2:$R$2)</f>
        <v>#N/A</v>
      </c>
      <c r="L38" s="115" t="e">
        <f>MATCH($C4,'U13'!$J$2:$R$2)</f>
        <v>#N/A</v>
      </c>
      <c r="M38" s="115" t="e">
        <f>MATCH($C4,'U13'!$J$2:$R$2)</f>
        <v>#N/A</v>
      </c>
      <c r="N38" s="115" t="e">
        <f>MATCH($C4,'U13'!$J$2:$R$2)</f>
        <v>#N/A</v>
      </c>
      <c r="O38" s="115" t="e">
        <f>MATCH($C4,'U13'!$J$2:$R$2)</f>
        <v>#N/A</v>
      </c>
      <c r="P38" s="115" t="e">
        <f>MATCH($C4,'U13'!$J$2:$R$2)</f>
        <v>#N/A</v>
      </c>
      <c r="Q38" s="115" t="e">
        <f>MATCH($C4,'U13'!$J$2:$R$2)</f>
        <v>#N/A</v>
      </c>
      <c r="R38" s="115" t="e">
        <f>MATCH($C4,'U13'!$J$2:$R$2)</f>
        <v>#N/A</v>
      </c>
      <c r="S38" s="115" t="e">
        <f>MATCH($C4,'U13'!$J$2:$R$2)</f>
        <v>#N/A</v>
      </c>
      <c r="T38" s="115" t="e">
        <f>MATCH($C4,'U13'!$J$2:$R$2)</f>
        <v>#N/A</v>
      </c>
      <c r="U38" s="115" t="e">
        <f>MATCH($C4,'U13'!$J$2:$R$2)</f>
        <v>#N/A</v>
      </c>
      <c r="V38" s="115" t="e">
        <f>MATCH($C4,'U13'!$J$2:$R$2)</f>
        <v>#N/A</v>
      </c>
      <c r="W38" s="115" t="e">
        <f>MATCH($C4,'U13'!$J$2:$R$2)</f>
        <v>#N/A</v>
      </c>
      <c r="X38" s="115" t="e">
        <f>MATCH($C4,'U13'!$J$2:$R$2)</f>
        <v>#N/A</v>
      </c>
      <c r="Y38" s="115" t="e">
        <f>MATCH($C4,'U13'!$J$2:$R$2)</f>
        <v>#N/A</v>
      </c>
      <c r="Z38" s="115" t="e">
        <f>MATCH($C4,'U13'!$J$2:$R$2)</f>
        <v>#N/A</v>
      </c>
      <c r="AA38" s="115" t="e">
        <f>MATCH($C4,'U13'!$J$2:$R$2)</f>
        <v>#N/A</v>
      </c>
      <c r="AB38" s="115" t="e">
        <f>MATCH($C4,'U13'!$J$2:$R$2)</f>
        <v>#N/A</v>
      </c>
      <c r="AC38" s="115" t="e">
        <f>MATCH($C4,'U13'!$J$2:$R$2)</f>
        <v>#N/A</v>
      </c>
      <c r="AD38" s="115" t="e">
        <f>MATCH($C4,'U13'!$J$2:$R$2)</f>
        <v>#N/A</v>
      </c>
      <c r="AE38" s="115" t="e">
        <f>MATCH($C4,'U13'!$J$2:$R$2)</f>
        <v>#N/A</v>
      </c>
      <c r="AF38" s="115" t="e">
        <f>MATCH($C4,'U13'!$J$2:$R$2)</f>
        <v>#N/A</v>
      </c>
      <c r="AG38" s="115" t="e">
        <f>MATCH($C4,'U13'!$J$2:$R$2)</f>
        <v>#N/A</v>
      </c>
      <c r="AH38" s="115" t="e">
        <f>MATCH($C4,'U13'!$J$2:$R$2)</f>
        <v>#N/A</v>
      </c>
      <c r="AI38" s="115" t="e">
        <f>MATCH($C4,'U13'!$J$2:$R$2)</f>
        <v>#N/A</v>
      </c>
      <c r="AJ38" s="115" t="e">
        <f>MATCH($C4,'U13'!$J$2:$R$2)</f>
        <v>#N/A</v>
      </c>
      <c r="AK38" s="115" t="e">
        <f>MATCH($C4,'U13'!$J$2:$R$2)</f>
        <v>#N/A</v>
      </c>
      <c r="AL38" s="115" t="e">
        <f>MATCH($C4,'U13'!$J$2:$R$2)</f>
        <v>#N/A</v>
      </c>
      <c r="AM38" s="115" t="e">
        <f>MATCH($C4,'U13'!$J$2:$R$2)</f>
        <v>#N/A</v>
      </c>
      <c r="AN38" s="115" t="e">
        <f>MATCH($C4,'U13'!$J$2:$R$2)</f>
        <v>#N/A</v>
      </c>
    </row>
    <row r="39" spans="2:40" s="98" customFormat="1" ht="21" hidden="1" customHeight="1" x14ac:dyDescent="0.2">
      <c r="B39" s="279"/>
      <c r="C39" s="279"/>
      <c r="D39" s="282"/>
      <c r="E39" s="114"/>
      <c r="F39" s="115" t="e">
        <f>INDEX('U13'!$J$2:$R$37,F37-1,F38)</f>
        <v>#N/A</v>
      </c>
      <c r="G39" s="115" t="e">
        <f>INDEX('U13'!$J$2:$R$37,G37-1,G38)</f>
        <v>#N/A</v>
      </c>
      <c r="H39" s="115" t="e">
        <f>INDEX('U13'!$J$2:$R$37,H37-1,H38)</f>
        <v>#N/A</v>
      </c>
      <c r="I39" s="115" t="e">
        <f>INDEX('U13'!$J$2:$R$37,I37-1,I38)</f>
        <v>#N/A</v>
      </c>
      <c r="J39" s="115" t="e">
        <f>INDEX('U13'!$J$2:$R$37,J37-1,J38)</f>
        <v>#N/A</v>
      </c>
      <c r="K39" s="115" t="e">
        <f>INDEX('U13'!$J$2:$R$37,K37-1,K38)</f>
        <v>#N/A</v>
      </c>
      <c r="L39" s="115" t="e">
        <f>INDEX('U13'!$J$2:$R$37,L37-1,L38)</f>
        <v>#N/A</v>
      </c>
      <c r="M39" s="115" t="e">
        <f>INDEX('U13'!$J$2:$R$37,M37-1,M38)</f>
        <v>#N/A</v>
      </c>
      <c r="N39" s="115" t="e">
        <f>INDEX('U13'!$J$2:$R$37,N37-1,N38)</f>
        <v>#N/A</v>
      </c>
      <c r="O39" s="115" t="e">
        <f>INDEX('U13'!$J$2:$R$37,O37-1,O38)</f>
        <v>#N/A</v>
      </c>
      <c r="P39" s="115" t="e">
        <f>INDEX('U13'!$J$2:$R$37,P37-1,P38)</f>
        <v>#N/A</v>
      </c>
      <c r="Q39" s="115" t="e">
        <f>INDEX('U13'!$J$2:$R$37,Q37-1,Q38)</f>
        <v>#N/A</v>
      </c>
      <c r="R39" s="115" t="e">
        <f>INDEX('U13'!$J$2:$R$37,R37-1,R38)</f>
        <v>#N/A</v>
      </c>
      <c r="S39" s="115" t="e">
        <f>INDEX('U13'!$J$2:$R$37,S37-1,S38)</f>
        <v>#N/A</v>
      </c>
      <c r="T39" s="115" t="e">
        <f>INDEX('U13'!$J$2:$R$37,T37-1,T38)</f>
        <v>#N/A</v>
      </c>
      <c r="U39" s="115" t="e">
        <f>INDEX('U13'!$J$2:$R$37,U37-1,U38)</f>
        <v>#N/A</v>
      </c>
      <c r="V39" s="115" t="e">
        <f>INDEX('U13'!$J$2:$R$37,V37-1,V38)</f>
        <v>#N/A</v>
      </c>
      <c r="W39" s="115" t="e">
        <f>INDEX('U13'!$J$2:$R$37,W37-1,W38)</f>
        <v>#N/A</v>
      </c>
      <c r="X39" s="115" t="e">
        <f>INDEX('U13'!$J$2:$R$37,X37-1,X38)</f>
        <v>#N/A</v>
      </c>
      <c r="Y39" s="115" t="e">
        <f>INDEX('U13'!$J$2:$R$37,Y37-1,Y38)</f>
        <v>#N/A</v>
      </c>
      <c r="Z39" s="115" t="e">
        <f>INDEX('U13'!$J$2:$R$37,Z37-1,Z38)</f>
        <v>#N/A</v>
      </c>
      <c r="AA39" s="115" t="e">
        <f>INDEX('U13'!$J$2:$R$37,AA37-1,AA38)</f>
        <v>#N/A</v>
      </c>
      <c r="AB39" s="115" t="e">
        <f>INDEX('U13'!$J$2:$R$37,AB37-1,AB38)</f>
        <v>#N/A</v>
      </c>
      <c r="AC39" s="115" t="e">
        <f>INDEX('U13'!$J$2:$R$37,AC37-1,AC38)</f>
        <v>#N/A</v>
      </c>
      <c r="AD39" s="115" t="e">
        <f>INDEX('U13'!$J$2:$R$37,AD37-1,AD38)</f>
        <v>#N/A</v>
      </c>
      <c r="AE39" s="115" t="e">
        <f>INDEX('U13'!$J$2:$R$37,AE37-1,AE38)</f>
        <v>#N/A</v>
      </c>
      <c r="AF39" s="115" t="e">
        <f>INDEX('U13'!$J$2:$R$37,AF37-1,AF38)</f>
        <v>#N/A</v>
      </c>
      <c r="AG39" s="115" t="e">
        <f>INDEX('U13'!$J$2:$R$37,AG37-1,AG38)</f>
        <v>#N/A</v>
      </c>
      <c r="AH39" s="115" t="e">
        <f>INDEX('U13'!$J$2:$R$37,AH37-1,AH38)</f>
        <v>#N/A</v>
      </c>
      <c r="AI39" s="115" t="e">
        <f>INDEX('U13'!$J$2:$R$37,AI37-1,AI38)</f>
        <v>#N/A</v>
      </c>
      <c r="AJ39" s="115" t="e">
        <f>INDEX('U13'!$J$2:$R$37,AJ37-1,AJ38)</f>
        <v>#N/A</v>
      </c>
      <c r="AK39" s="115" t="e">
        <f>INDEX('U13'!$J$2:$R$37,AK37-1,AK38)</f>
        <v>#N/A</v>
      </c>
      <c r="AL39" s="115" t="e">
        <f>INDEX('U13'!$J$2:$R$37,AL37-1,AL38)</f>
        <v>#N/A</v>
      </c>
      <c r="AM39" s="115" t="e">
        <f>INDEX('U13'!$J$2:$R$37,AM37-1,AM38)</f>
        <v>#N/A</v>
      </c>
      <c r="AN39" s="115" t="e">
        <f>INDEX('U13'!$J$2:$R$37,AN37-1,AN38)</f>
        <v>#N/A</v>
      </c>
    </row>
    <row r="40" spans="2:40" s="98" customFormat="1" ht="21" hidden="1" customHeight="1" x14ac:dyDescent="0.2">
      <c r="B40" s="279"/>
      <c r="C40" s="279"/>
      <c r="D40" s="281" t="s">
        <v>82</v>
      </c>
      <c r="E40" s="116" t="s">
        <v>81</v>
      </c>
      <c r="F40" s="117">
        <f>MATCH(F$23,'U13'!$B:$B)</f>
        <v>3</v>
      </c>
      <c r="G40" s="117">
        <f>MATCH(G$23,'U13'!$B:$B)</f>
        <v>4</v>
      </c>
      <c r="H40" s="117">
        <f>MATCH(H$23,'U13'!$B:$B)</f>
        <v>5</v>
      </c>
      <c r="I40" s="117">
        <f>MATCH(I$23,'U13'!$B:$B)</f>
        <v>6</v>
      </c>
      <c r="J40" s="117">
        <f>MATCH(J$23,'U13'!$B:$B)</f>
        <v>7</v>
      </c>
      <c r="K40" s="117">
        <f>MATCH(K$23,'U13'!$B:$B)</f>
        <v>8</v>
      </c>
      <c r="L40" s="117">
        <f>MATCH(L$23,'U13'!$B:$B)</f>
        <v>9</v>
      </c>
      <c r="M40" s="117">
        <f>MATCH(M$23,'U13'!$B:$B)</f>
        <v>10</v>
      </c>
      <c r="N40" s="117">
        <f>MATCH(N$23,'U13'!$B:$B)</f>
        <v>11</v>
      </c>
      <c r="O40" s="117">
        <f>MATCH(O$23,'U13'!$B:$B)</f>
        <v>12</v>
      </c>
      <c r="P40" s="117">
        <f>MATCH(P$23,'U13'!$B:$B)</f>
        <v>13</v>
      </c>
      <c r="Q40" s="117">
        <f>MATCH(Q$23,'U13'!$B:$B)</f>
        <v>14</v>
      </c>
      <c r="R40" s="117">
        <f>MATCH(R$23,'U13'!$B:$B)</f>
        <v>15</v>
      </c>
      <c r="S40" s="117">
        <f>MATCH(S$23,'U13'!$B:$B)</f>
        <v>16</v>
      </c>
      <c r="T40" s="117">
        <f>MATCH(T$23,'U13'!$B:$B)</f>
        <v>17</v>
      </c>
      <c r="U40" s="117">
        <f>MATCH(U$23,'U13'!$B:$B)</f>
        <v>18</v>
      </c>
      <c r="V40" s="117">
        <f>MATCH(V$23,'U13'!$B:$B)</f>
        <v>19</v>
      </c>
      <c r="W40" s="117">
        <f>MATCH(W$23,'U13'!$B:$B)</f>
        <v>20</v>
      </c>
      <c r="X40" s="117">
        <f>MATCH(X$23,'U13'!$B:$B)</f>
        <v>21</v>
      </c>
      <c r="Y40" s="117">
        <f>MATCH(Y$23,'U13'!$B:$B)</f>
        <v>22</v>
      </c>
      <c r="Z40" s="117">
        <f>MATCH(Z$23,'U13'!$B:$B)</f>
        <v>23</v>
      </c>
      <c r="AA40" s="117">
        <f>MATCH(AA$23,'U13'!$B:$B)</f>
        <v>24</v>
      </c>
      <c r="AB40" s="117">
        <f>MATCH(AB$23,'U13'!$B:$B)</f>
        <v>25</v>
      </c>
      <c r="AC40" s="117">
        <f>MATCH(AC$23,'U13'!$B:$B)</f>
        <v>26</v>
      </c>
      <c r="AD40" s="117">
        <f>MATCH(AD$23,'U13'!$B:$B)</f>
        <v>27</v>
      </c>
      <c r="AE40" s="117">
        <f>MATCH(AE$23,'U13'!$B:$B)</f>
        <v>28</v>
      </c>
      <c r="AF40" s="117">
        <f>MATCH(AF$23,'U13'!$B:$B)</f>
        <v>29</v>
      </c>
      <c r="AG40" s="117">
        <f>MATCH(AG$23,'U13'!$B:$B)</f>
        <v>30</v>
      </c>
      <c r="AH40" s="117">
        <f>MATCH(AH$23,'U13'!$B:$B)</f>
        <v>31</v>
      </c>
      <c r="AI40" s="117">
        <f>MATCH(AI$23,'U13'!$B:$B)</f>
        <v>32</v>
      </c>
      <c r="AJ40" s="117">
        <f>MATCH(AJ$23,'U13'!$B:$B)</f>
        <v>33</v>
      </c>
      <c r="AK40" s="117">
        <f>MATCH(AK$23,'U13'!$B:$B)</f>
        <v>34</v>
      </c>
      <c r="AL40" s="117">
        <f>MATCH(AL$23,'U13'!$B:$B)</f>
        <v>35</v>
      </c>
      <c r="AM40" s="117">
        <f>MATCH(AM$23,'U13'!$B:$B)</f>
        <v>36</v>
      </c>
      <c r="AN40" s="117">
        <f>MATCH(AN$23,'U13'!$B:$B)</f>
        <v>37</v>
      </c>
    </row>
    <row r="41" spans="2:40" s="98" customFormat="1" ht="21" hidden="1" customHeight="1" x14ac:dyDescent="0.2">
      <c r="B41" s="279"/>
      <c r="C41" s="279"/>
      <c r="D41" s="281"/>
      <c r="E41" s="116" t="s">
        <v>80</v>
      </c>
      <c r="F41" s="117" t="e">
        <f>MATCH($C4,'U13'!$T$2:$AC$2)</f>
        <v>#N/A</v>
      </c>
      <c r="G41" s="117" t="e">
        <f>MATCH($C4,'U13'!$T$2:$AC$2)</f>
        <v>#N/A</v>
      </c>
      <c r="H41" s="117" t="e">
        <f>MATCH($C4,'U13'!$T$2:$AC$2)</f>
        <v>#N/A</v>
      </c>
      <c r="I41" s="117" t="e">
        <f>MATCH($C4,'U13'!$T$2:$AC$2)</f>
        <v>#N/A</v>
      </c>
      <c r="J41" s="117" t="e">
        <f>MATCH($C4,'U13'!$T$2:$AC$2)</f>
        <v>#N/A</v>
      </c>
      <c r="K41" s="117" t="e">
        <f>MATCH($C4,'U13'!$T$2:$AC$2)</f>
        <v>#N/A</v>
      </c>
      <c r="L41" s="117" t="e">
        <f>MATCH($C4,'U13'!$T$2:$AC$2)</f>
        <v>#N/A</v>
      </c>
      <c r="M41" s="117" t="e">
        <f>MATCH($C4,'U13'!$T$2:$AC$2)</f>
        <v>#N/A</v>
      </c>
      <c r="N41" s="117" t="e">
        <f>MATCH($C4,'U13'!$T$2:$AC$2)</f>
        <v>#N/A</v>
      </c>
      <c r="O41" s="117" t="e">
        <f>MATCH($C4,'U13'!$T$2:$AC$2)</f>
        <v>#N/A</v>
      </c>
      <c r="P41" s="117" t="e">
        <f>MATCH($C4,'U13'!$T$2:$AC$2)</f>
        <v>#N/A</v>
      </c>
      <c r="Q41" s="117" t="e">
        <f>MATCH($C4,'U13'!$T$2:$AC$2)</f>
        <v>#N/A</v>
      </c>
      <c r="R41" s="117" t="e">
        <f>MATCH($C4,'U13'!$T$2:$AC$2)</f>
        <v>#N/A</v>
      </c>
      <c r="S41" s="117" t="e">
        <f>MATCH($C4,'U13'!$T$2:$AC$2)</f>
        <v>#N/A</v>
      </c>
      <c r="T41" s="117" t="e">
        <f>MATCH($C4,'U13'!$T$2:$AC$2)</f>
        <v>#N/A</v>
      </c>
      <c r="U41" s="117" t="e">
        <f>MATCH($C4,'U13'!$T$2:$AC$2)</f>
        <v>#N/A</v>
      </c>
      <c r="V41" s="117" t="e">
        <f>MATCH($C4,'U13'!$T$2:$AC$2)</f>
        <v>#N/A</v>
      </c>
      <c r="W41" s="117" t="e">
        <f>MATCH($C4,'U13'!$T$2:$AC$2)</f>
        <v>#N/A</v>
      </c>
      <c r="X41" s="117" t="e">
        <f>MATCH($C4,'U13'!$T$2:$AC$2)</f>
        <v>#N/A</v>
      </c>
      <c r="Y41" s="117" t="e">
        <f>MATCH($C4,'U13'!$T$2:$AC$2)</f>
        <v>#N/A</v>
      </c>
      <c r="Z41" s="117" t="e">
        <f>MATCH($C4,'U13'!$T$2:$AC$2)</f>
        <v>#N/A</v>
      </c>
      <c r="AA41" s="117" t="e">
        <f>MATCH($C4,'U13'!$T$2:$AC$2)</f>
        <v>#N/A</v>
      </c>
      <c r="AB41" s="117" t="e">
        <f>MATCH($C4,'U13'!$T$2:$AC$2)</f>
        <v>#N/A</v>
      </c>
      <c r="AC41" s="117" t="e">
        <f>MATCH($C4,'U13'!$T$2:$AC$2)</f>
        <v>#N/A</v>
      </c>
      <c r="AD41" s="117" t="e">
        <f>MATCH($C4,'U13'!$T$2:$AC$2)</f>
        <v>#N/A</v>
      </c>
      <c r="AE41" s="117" t="e">
        <f>MATCH($C4,'U13'!$T$2:$AC$2)</f>
        <v>#N/A</v>
      </c>
      <c r="AF41" s="117" t="e">
        <f>MATCH($C4,'U13'!$T$2:$AC$2)</f>
        <v>#N/A</v>
      </c>
      <c r="AG41" s="117" t="e">
        <f>MATCH($C4,'U13'!$T$2:$AC$2)</f>
        <v>#N/A</v>
      </c>
      <c r="AH41" s="117" t="e">
        <f>MATCH($C4,'U13'!$T$2:$AC$2)</f>
        <v>#N/A</v>
      </c>
      <c r="AI41" s="117" t="e">
        <f>MATCH($C4,'U13'!$T$2:$AC$2)</f>
        <v>#N/A</v>
      </c>
      <c r="AJ41" s="117" t="e">
        <f>MATCH($C4,'U13'!$T$2:$AC$2)</f>
        <v>#N/A</v>
      </c>
      <c r="AK41" s="117" t="e">
        <f>MATCH($C4,'U13'!$T$2:$AC$2)</f>
        <v>#N/A</v>
      </c>
      <c r="AL41" s="117" t="e">
        <f>MATCH($C4,'U13'!$T$2:$AC$2)</f>
        <v>#N/A</v>
      </c>
      <c r="AM41" s="117" t="e">
        <f>MATCH($C4,'U13'!$T$2:$AC$2)</f>
        <v>#N/A</v>
      </c>
      <c r="AN41" s="117" t="e">
        <f>MATCH($C4,'U13'!$T$2:$AC$2)</f>
        <v>#N/A</v>
      </c>
    </row>
    <row r="42" spans="2:40" s="98" customFormat="1" ht="21" hidden="1" customHeight="1" x14ac:dyDescent="0.2">
      <c r="B42" s="279"/>
      <c r="C42" s="279"/>
      <c r="D42" s="281"/>
      <c r="E42" s="116"/>
      <c r="F42" s="117" t="e">
        <f>INDEX('U13'!$T$2:$AC$37,F40-1,F41)</f>
        <v>#N/A</v>
      </c>
      <c r="G42" s="117" t="e">
        <f>INDEX('U13'!$T$2:$AC$37,G40-1,G41)</f>
        <v>#N/A</v>
      </c>
      <c r="H42" s="117" t="e">
        <f>INDEX('U13'!$T$2:$AC$37,H40-1,H41)</f>
        <v>#N/A</v>
      </c>
      <c r="I42" s="117" t="e">
        <f>INDEX('U13'!$T$2:$AC$37,I40-1,I41)</f>
        <v>#N/A</v>
      </c>
      <c r="J42" s="117" t="e">
        <f>INDEX('U13'!$T$2:$AC$37,J40-1,J41)</f>
        <v>#N/A</v>
      </c>
      <c r="K42" s="117" t="e">
        <f>INDEX('U13'!$T$2:$AC$37,K40-1,K41)</f>
        <v>#N/A</v>
      </c>
      <c r="L42" s="117" t="e">
        <f>INDEX('U13'!$T$2:$AC$37,L40-1,L41)</f>
        <v>#N/A</v>
      </c>
      <c r="M42" s="117" t="e">
        <f>INDEX('U13'!$T$2:$AC$37,M40-1,M41)</f>
        <v>#N/A</v>
      </c>
      <c r="N42" s="117" t="e">
        <f>INDEX('U13'!$T$2:$AC$37,N40-1,N41)</f>
        <v>#N/A</v>
      </c>
      <c r="O42" s="117" t="e">
        <f>INDEX('U13'!$T$2:$AC$37,O40-1,O41)</f>
        <v>#N/A</v>
      </c>
      <c r="P42" s="117" t="e">
        <f>INDEX('U13'!$T$2:$AC$37,P40-1,P41)</f>
        <v>#N/A</v>
      </c>
      <c r="Q42" s="117" t="e">
        <f>INDEX('U13'!$T$2:$AC$37,Q40-1,Q41)</f>
        <v>#N/A</v>
      </c>
      <c r="R42" s="117" t="e">
        <f>INDEX('U13'!$T$2:$AC$37,R40-1,R41)</f>
        <v>#N/A</v>
      </c>
      <c r="S42" s="117" t="e">
        <f>INDEX('U13'!$T$2:$AC$37,S40-1,S41)</f>
        <v>#N/A</v>
      </c>
      <c r="T42" s="117" t="e">
        <f>INDEX('U13'!$T$2:$AC$37,T40-1,T41)</f>
        <v>#N/A</v>
      </c>
      <c r="U42" s="117" t="e">
        <f>INDEX('U13'!$T$2:$AC$37,U40-1,U41)</f>
        <v>#N/A</v>
      </c>
      <c r="V42" s="117" t="e">
        <f>INDEX('U13'!$T$2:$AC$37,V40-1,V41)</f>
        <v>#N/A</v>
      </c>
      <c r="W42" s="117" t="e">
        <f>INDEX('U13'!$T$2:$AC$37,W40-1,W41)</f>
        <v>#N/A</v>
      </c>
      <c r="X42" s="117" t="e">
        <f>INDEX('U13'!$T$2:$AC$37,X40-1,X41)</f>
        <v>#N/A</v>
      </c>
      <c r="Y42" s="117" t="e">
        <f>INDEX('U13'!$T$2:$AC$37,Y40-1,Y41)</f>
        <v>#N/A</v>
      </c>
      <c r="Z42" s="117" t="e">
        <f>INDEX('U13'!$T$2:$AC$37,Z40-1,Z41)</f>
        <v>#N/A</v>
      </c>
      <c r="AA42" s="117" t="e">
        <f>INDEX('U13'!$T$2:$AC$37,AA40-1,AA41)</f>
        <v>#N/A</v>
      </c>
      <c r="AB42" s="117" t="e">
        <f>INDEX('U13'!$T$2:$AC$37,AB40-1,AB41)</f>
        <v>#N/A</v>
      </c>
      <c r="AC42" s="117" t="e">
        <f>INDEX('U13'!$T$2:$AC$37,AC40-1,AC41)</f>
        <v>#N/A</v>
      </c>
      <c r="AD42" s="117" t="e">
        <f>INDEX('U13'!$T$2:$AC$37,AD40-1,AD41)</f>
        <v>#N/A</v>
      </c>
      <c r="AE42" s="117" t="e">
        <f>INDEX('U13'!$T$2:$AC$37,AE40-1,AE41)</f>
        <v>#N/A</v>
      </c>
      <c r="AF42" s="117" t="e">
        <f>INDEX('U13'!$T$2:$AC$37,AF40-1,AF41)</f>
        <v>#N/A</v>
      </c>
      <c r="AG42" s="117" t="e">
        <f>INDEX('U13'!$T$2:$AC$37,AG40-1,AG41)</f>
        <v>#N/A</v>
      </c>
      <c r="AH42" s="117" t="e">
        <f>INDEX('U13'!$T$2:$AC$37,AH40-1,AH41)</f>
        <v>#N/A</v>
      </c>
      <c r="AI42" s="117" t="e">
        <f>INDEX('U13'!$T$2:$AC$37,AI40-1,AI41)</f>
        <v>#N/A</v>
      </c>
      <c r="AJ42" s="117" t="e">
        <f>INDEX('U13'!$T$2:$AC$37,AJ40-1,AJ41)</f>
        <v>#N/A</v>
      </c>
      <c r="AK42" s="117" t="e">
        <f>INDEX('U13'!$T$2:$AC$37,AK40-1,AK41)</f>
        <v>#N/A</v>
      </c>
      <c r="AL42" s="117" t="e">
        <f>INDEX('U13'!$T$2:$AC$37,AL40-1,AL41)</f>
        <v>#N/A</v>
      </c>
      <c r="AM42" s="117" t="e">
        <f>INDEX('U13'!$T$2:$AC$37,AM40-1,AM41)</f>
        <v>#N/A</v>
      </c>
      <c r="AN42" s="117" t="e">
        <f>INDEX('U13'!$T$2:$AC$37,AN40-1,AN41)</f>
        <v>#N/A</v>
      </c>
    </row>
    <row r="43" spans="2:40" ht="21" hidden="1" customHeight="1" x14ac:dyDescent="0.2"/>
    <row r="44" spans="2:40" s="98" customFormat="1" ht="21" hidden="1" customHeight="1" x14ac:dyDescent="0.2">
      <c r="B44" s="279" t="s">
        <v>33</v>
      </c>
      <c r="C44" s="279"/>
      <c r="D44" s="280" t="s">
        <v>78</v>
      </c>
      <c r="E44" s="113" t="s">
        <v>81</v>
      </c>
      <c r="F44" s="99">
        <f>MATCH(F$23,'U13'!$B:$B)</f>
        <v>3</v>
      </c>
      <c r="G44" s="99">
        <f>MATCH(G$23,'U13'!$B:$B)</f>
        <v>4</v>
      </c>
      <c r="H44" s="99">
        <f>MATCH(H$23,'U13'!$B:$B)</f>
        <v>5</v>
      </c>
      <c r="I44" s="99">
        <f>MATCH(I$23,'U13'!$B:$B)</f>
        <v>6</v>
      </c>
      <c r="J44" s="99">
        <f>MATCH(J$23,'U13'!$B:$B)</f>
        <v>7</v>
      </c>
      <c r="K44" s="99">
        <f>MATCH(K$23,'U13'!$B:$B)</f>
        <v>8</v>
      </c>
      <c r="L44" s="99">
        <f>MATCH(L$23,'U13'!$B:$B)</f>
        <v>9</v>
      </c>
      <c r="M44" s="99">
        <f>MATCH(M$23,'U13'!$B:$B)</f>
        <v>10</v>
      </c>
      <c r="N44" s="99">
        <f>MATCH(N$23,'U13'!$B:$B)</f>
        <v>11</v>
      </c>
      <c r="O44" s="99">
        <f>MATCH(O$23,'U13'!$B:$B)</f>
        <v>12</v>
      </c>
      <c r="P44" s="99">
        <f>MATCH(P$23,'U13'!$B:$B)</f>
        <v>13</v>
      </c>
      <c r="Q44" s="99">
        <f>MATCH(Q$23,'U13'!$B:$B)</f>
        <v>14</v>
      </c>
      <c r="R44" s="99">
        <f>MATCH(R$23,'U13'!$B:$B)</f>
        <v>15</v>
      </c>
      <c r="S44" s="99">
        <f>MATCH(S$23,'U13'!$B:$B)</f>
        <v>16</v>
      </c>
      <c r="T44" s="99">
        <f>MATCH(T$23,'U13'!$B:$B)</f>
        <v>17</v>
      </c>
      <c r="U44" s="99">
        <f>MATCH(U$23,'U13'!$B:$B)</f>
        <v>18</v>
      </c>
      <c r="V44" s="99">
        <f>MATCH(V$23,'U13'!$B:$B)</f>
        <v>19</v>
      </c>
      <c r="W44" s="99">
        <f>MATCH(W$23,'U13'!$B:$B)</f>
        <v>20</v>
      </c>
      <c r="X44" s="99">
        <f>MATCH(X$23,'U13'!$B:$B)</f>
        <v>21</v>
      </c>
      <c r="Y44" s="99">
        <f>MATCH(Y$23,'U13'!$B:$B)</f>
        <v>22</v>
      </c>
      <c r="Z44" s="99">
        <f>MATCH(Z$23,'U13'!$B:$B)</f>
        <v>23</v>
      </c>
      <c r="AA44" s="99">
        <f>MATCH(AA$23,'U13'!$B:$B)</f>
        <v>24</v>
      </c>
      <c r="AB44" s="99">
        <f>MATCH(AB$23,'U13'!$B:$B)</f>
        <v>25</v>
      </c>
      <c r="AC44" s="99">
        <f>MATCH(AC$23,'U13'!$B:$B)</f>
        <v>26</v>
      </c>
      <c r="AD44" s="99">
        <f>MATCH(AD$23,'U13'!$B:$B)</f>
        <v>27</v>
      </c>
      <c r="AE44" s="99">
        <f>MATCH(AE$23,'U13'!$B:$B)</f>
        <v>28</v>
      </c>
      <c r="AF44" s="99">
        <f>MATCH(AF$23,'U13'!$B:$B)</f>
        <v>29</v>
      </c>
      <c r="AG44" s="99">
        <f>MATCH(AG$23,'U13'!$B:$B)</f>
        <v>30</v>
      </c>
      <c r="AH44" s="99">
        <f>MATCH(AH$23,'U13'!$B:$B)</f>
        <v>31</v>
      </c>
      <c r="AI44" s="99">
        <f>MATCH(AI$23,'U13'!$B:$B)</f>
        <v>32</v>
      </c>
      <c r="AJ44" s="99">
        <f>MATCH(AJ$23,'U13'!$B:$B)</f>
        <v>33</v>
      </c>
      <c r="AK44" s="99">
        <f>MATCH(AK$23,'U13'!$B:$B)</f>
        <v>34</v>
      </c>
      <c r="AL44" s="99">
        <f>MATCH(AL$23,'U13'!$B:$B)</f>
        <v>35</v>
      </c>
      <c r="AM44" s="99">
        <f>MATCH(AM$23,'U13'!$B:$B)</f>
        <v>36</v>
      </c>
      <c r="AN44" s="99">
        <f>MATCH(AN$23,'U13'!$B:$B)</f>
        <v>37</v>
      </c>
    </row>
    <row r="45" spans="2:40" s="98" customFormat="1" ht="21" hidden="1" customHeight="1" x14ac:dyDescent="0.2">
      <c r="B45" s="279"/>
      <c r="C45" s="279"/>
      <c r="D45" s="280"/>
      <c r="E45" s="113" t="s">
        <v>80</v>
      </c>
      <c r="F45" s="99" t="e">
        <f>MATCH($C5,'U13'!$A$2:$I$2)</f>
        <v>#N/A</v>
      </c>
      <c r="G45" s="99" t="e">
        <f>MATCH($C5,'U13'!$A$2:$I$2)</f>
        <v>#N/A</v>
      </c>
      <c r="H45" s="99" t="e">
        <f>MATCH($C5,'U13'!$A$2:$I$2)</f>
        <v>#N/A</v>
      </c>
      <c r="I45" s="99" t="e">
        <f>MATCH($C5,'U13'!$A$2:$I$2)</f>
        <v>#N/A</v>
      </c>
      <c r="J45" s="99" t="e">
        <f>MATCH($C5,'U13'!$A$2:$I$2)</f>
        <v>#N/A</v>
      </c>
      <c r="K45" s="99" t="e">
        <f>MATCH($C5,'U13'!$A$2:$I$2)</f>
        <v>#N/A</v>
      </c>
      <c r="L45" s="99" t="e">
        <f>MATCH($C5,'U13'!$A$2:$I$2)</f>
        <v>#N/A</v>
      </c>
      <c r="M45" s="99" t="e">
        <f>MATCH($C5,'U13'!$A$2:$I$2)</f>
        <v>#N/A</v>
      </c>
      <c r="N45" s="99" t="e">
        <f>MATCH($C5,'U13'!$A$2:$I$2)</f>
        <v>#N/A</v>
      </c>
      <c r="O45" s="99" t="e">
        <f>MATCH($C5,'U13'!$A$2:$I$2)</f>
        <v>#N/A</v>
      </c>
      <c r="P45" s="99" t="e">
        <f>MATCH($C5,'U13'!$A$2:$I$2)</f>
        <v>#N/A</v>
      </c>
      <c r="Q45" s="99" t="e">
        <f>MATCH($C5,'U13'!$A$2:$I$2)</f>
        <v>#N/A</v>
      </c>
      <c r="R45" s="99" t="e">
        <f>MATCH($C5,'U13'!$A$2:$I$2)</f>
        <v>#N/A</v>
      </c>
      <c r="S45" s="99" t="e">
        <f>MATCH($C5,'U13'!$A$2:$I$2)</f>
        <v>#N/A</v>
      </c>
      <c r="T45" s="99" t="e">
        <f>MATCH($C5,'U13'!$A$2:$I$2)</f>
        <v>#N/A</v>
      </c>
      <c r="U45" s="99" t="e">
        <f>MATCH($C5,'U13'!$A$2:$I$2)</f>
        <v>#N/A</v>
      </c>
      <c r="V45" s="99" t="e">
        <f>MATCH($C5,'U13'!$A$2:$I$2)</f>
        <v>#N/A</v>
      </c>
      <c r="W45" s="99" t="e">
        <f>MATCH($C5,'U13'!$A$2:$I$2)</f>
        <v>#N/A</v>
      </c>
      <c r="X45" s="99" t="e">
        <f>MATCH($C5,'U13'!$A$2:$I$2)</f>
        <v>#N/A</v>
      </c>
      <c r="Y45" s="99" t="e">
        <f>MATCH($C5,'U13'!$A$2:$I$2)</f>
        <v>#N/A</v>
      </c>
      <c r="Z45" s="99" t="e">
        <f>MATCH($C5,'U13'!$A$2:$I$2)</f>
        <v>#N/A</v>
      </c>
      <c r="AA45" s="99" t="e">
        <f>MATCH($C5,'U13'!$A$2:$I$2)</f>
        <v>#N/A</v>
      </c>
      <c r="AB45" s="99" t="e">
        <f>MATCH($C5,'U13'!$A$2:$I$2)</f>
        <v>#N/A</v>
      </c>
      <c r="AC45" s="99" t="e">
        <f>MATCH($C5,'U13'!$A$2:$I$2)</f>
        <v>#N/A</v>
      </c>
      <c r="AD45" s="99" t="e">
        <f>MATCH($C5,'U13'!$A$2:$I$2)</f>
        <v>#N/A</v>
      </c>
      <c r="AE45" s="99" t="e">
        <f>MATCH($C5,'U13'!$A$2:$I$2)</f>
        <v>#N/A</v>
      </c>
      <c r="AF45" s="99" t="e">
        <f>MATCH($C5,'U13'!$A$2:$I$2)</f>
        <v>#N/A</v>
      </c>
      <c r="AG45" s="99" t="e">
        <f>MATCH($C5,'U13'!$A$2:$I$2)</f>
        <v>#N/A</v>
      </c>
      <c r="AH45" s="99" t="e">
        <f>MATCH($C5,'U13'!$A$2:$I$2)</f>
        <v>#N/A</v>
      </c>
      <c r="AI45" s="99" t="e">
        <f>MATCH($C5,'U13'!$A$2:$I$2)</f>
        <v>#N/A</v>
      </c>
      <c r="AJ45" s="99" t="e">
        <f>MATCH($C5,'U13'!$A$2:$I$2)</f>
        <v>#N/A</v>
      </c>
      <c r="AK45" s="99" t="e">
        <f>MATCH($C5,'U13'!$A$2:$I$2)</f>
        <v>#N/A</v>
      </c>
      <c r="AL45" s="99" t="e">
        <f>MATCH($C5,'U13'!$A$2:$I$2)</f>
        <v>#N/A</v>
      </c>
      <c r="AM45" s="99" t="e">
        <f>MATCH($C5,'U13'!$A$2:$I$2)</f>
        <v>#N/A</v>
      </c>
      <c r="AN45" s="99" t="e">
        <f>MATCH($C5,'U13'!$A$2:$I$2)</f>
        <v>#N/A</v>
      </c>
    </row>
    <row r="46" spans="2:40" s="98" customFormat="1" ht="21" hidden="1" customHeight="1" x14ac:dyDescent="0.2">
      <c r="B46" s="279"/>
      <c r="C46" s="279"/>
      <c r="D46" s="280"/>
      <c r="E46" s="113"/>
      <c r="F46" s="99" t="e">
        <f>INDEX('U13'!$A$2:$I$37,F44-1,F45)</f>
        <v>#N/A</v>
      </c>
      <c r="G46" s="99" t="e">
        <f>INDEX('U13'!$A$2:$I$37,G44-1,G45)</f>
        <v>#N/A</v>
      </c>
      <c r="H46" s="99" t="e">
        <f>INDEX('U13'!$A$2:$I$37,H44-1,H45)</f>
        <v>#N/A</v>
      </c>
      <c r="I46" s="99" t="e">
        <f>INDEX('U13'!$A$2:$I$37,I44-1,I45)</f>
        <v>#N/A</v>
      </c>
      <c r="J46" s="99" t="e">
        <f>INDEX('U13'!$A$2:$I$37,J44-1,J45)</f>
        <v>#N/A</v>
      </c>
      <c r="K46" s="99" t="e">
        <f>INDEX('U13'!$A$2:$I$37,K44-1,K45)</f>
        <v>#N/A</v>
      </c>
      <c r="L46" s="99" t="e">
        <f>INDEX('U13'!$A$2:$I$37,L44-1,L45)</f>
        <v>#N/A</v>
      </c>
      <c r="M46" s="99" t="e">
        <f>INDEX('U13'!$A$2:$I$37,M44-1,M45)</f>
        <v>#N/A</v>
      </c>
      <c r="N46" s="99" t="e">
        <f>INDEX('U13'!$A$2:$I$37,N44-1,N45)</f>
        <v>#N/A</v>
      </c>
      <c r="O46" s="99" t="e">
        <f>INDEX('U13'!$A$2:$I$37,O44-1,O45)</f>
        <v>#N/A</v>
      </c>
      <c r="P46" s="99" t="e">
        <f>INDEX('U13'!$A$2:$I$37,P44-1,P45)</f>
        <v>#N/A</v>
      </c>
      <c r="Q46" s="99" t="e">
        <f>INDEX('U13'!$A$2:$I$37,Q44-1,Q45)</f>
        <v>#N/A</v>
      </c>
      <c r="R46" s="99" t="e">
        <f>INDEX('U13'!$A$2:$I$37,R44-1,R45)</f>
        <v>#N/A</v>
      </c>
      <c r="S46" s="99" t="e">
        <f>INDEX('U13'!$A$2:$I$37,S44-1,S45)</f>
        <v>#N/A</v>
      </c>
      <c r="T46" s="99" t="e">
        <f>INDEX('U13'!$A$2:$I$37,T44-1,T45)</f>
        <v>#N/A</v>
      </c>
      <c r="U46" s="99" t="e">
        <f>INDEX('U13'!$A$2:$I$37,U44-1,U45)</f>
        <v>#N/A</v>
      </c>
      <c r="V46" s="99" t="e">
        <f>INDEX('U13'!$A$2:$I$37,V44-1,V45)</f>
        <v>#N/A</v>
      </c>
      <c r="W46" s="99" t="e">
        <f>INDEX('U13'!$A$2:$I$37,W44-1,W45)</f>
        <v>#N/A</v>
      </c>
      <c r="X46" s="99" t="e">
        <f>INDEX('U13'!$A$2:$I$37,X44-1,X45)</f>
        <v>#N/A</v>
      </c>
      <c r="Y46" s="99" t="e">
        <f>INDEX('U13'!$A$2:$I$37,Y44-1,Y45)</f>
        <v>#N/A</v>
      </c>
      <c r="Z46" s="99" t="e">
        <f>INDEX('U13'!$A$2:$I$37,Z44-1,Z45)</f>
        <v>#N/A</v>
      </c>
      <c r="AA46" s="99" t="e">
        <f>INDEX('U13'!$A$2:$I$37,AA44-1,AA45)</f>
        <v>#N/A</v>
      </c>
      <c r="AB46" s="99" t="e">
        <f>INDEX('U13'!$A$2:$I$37,AB44-1,AB45)</f>
        <v>#N/A</v>
      </c>
      <c r="AC46" s="99" t="e">
        <f>INDEX('U13'!$A$2:$I$37,AC44-1,AC45)</f>
        <v>#N/A</v>
      </c>
      <c r="AD46" s="99" t="e">
        <f>INDEX('U13'!$A$2:$I$37,AD44-1,AD45)</f>
        <v>#N/A</v>
      </c>
      <c r="AE46" s="99" t="e">
        <f>INDEX('U13'!$A$2:$I$37,AE44-1,AE45)</f>
        <v>#N/A</v>
      </c>
      <c r="AF46" s="99" t="e">
        <f>INDEX('U13'!$A$2:$I$37,AF44-1,AF45)</f>
        <v>#N/A</v>
      </c>
      <c r="AG46" s="99" t="e">
        <f>INDEX('U13'!$A$2:$I$37,AG44-1,AG45)</f>
        <v>#N/A</v>
      </c>
      <c r="AH46" s="99" t="e">
        <f>INDEX('U13'!$A$2:$I$37,AH44-1,AH45)</f>
        <v>#N/A</v>
      </c>
      <c r="AI46" s="99" t="e">
        <f>INDEX('U13'!$A$2:$I$37,AI44-1,AI45)</f>
        <v>#N/A</v>
      </c>
      <c r="AJ46" s="99" t="e">
        <f>INDEX('U13'!$A$2:$I$37,AJ44-1,AJ45)</f>
        <v>#N/A</v>
      </c>
      <c r="AK46" s="99" t="e">
        <f>INDEX('U13'!$A$2:$I$37,AK44-1,AK45)</f>
        <v>#N/A</v>
      </c>
      <c r="AL46" s="99" t="e">
        <f>INDEX('U13'!$A$2:$I$37,AL44-1,AL45)</f>
        <v>#N/A</v>
      </c>
      <c r="AM46" s="99" t="e">
        <f>INDEX('U13'!$A$2:$I$37,AM44-1,AM45)</f>
        <v>#N/A</v>
      </c>
      <c r="AN46" s="99" t="e">
        <f>INDEX('U13'!$A$2:$I$37,AN44-1,AN45)</f>
        <v>#N/A</v>
      </c>
    </row>
    <row r="47" spans="2:40" s="98" customFormat="1" ht="21" hidden="1" customHeight="1" x14ac:dyDescent="0.2">
      <c r="B47" s="279"/>
      <c r="C47" s="279"/>
      <c r="D47" s="282" t="s">
        <v>79</v>
      </c>
      <c r="E47" s="114" t="s">
        <v>81</v>
      </c>
      <c r="F47" s="115">
        <f>MATCH(F$23,'U13'!$B:$B)</f>
        <v>3</v>
      </c>
      <c r="G47" s="115">
        <f>MATCH(G$23,'U13'!$B:$B)</f>
        <v>4</v>
      </c>
      <c r="H47" s="115">
        <f>MATCH(H$23,'U13'!$B:$B)</f>
        <v>5</v>
      </c>
      <c r="I47" s="115">
        <f>MATCH(I$23,'U13'!$B:$B)</f>
        <v>6</v>
      </c>
      <c r="J47" s="115">
        <f>MATCH(J$23,'U13'!$B:$B)</f>
        <v>7</v>
      </c>
      <c r="K47" s="115">
        <f>MATCH(K$23,'U13'!$B:$B)</f>
        <v>8</v>
      </c>
      <c r="L47" s="115">
        <f>MATCH(L$23,'U13'!$B:$B)</f>
        <v>9</v>
      </c>
      <c r="M47" s="115">
        <f>MATCH(M$23,'U13'!$B:$B)</f>
        <v>10</v>
      </c>
      <c r="N47" s="115">
        <f>MATCH(N$23,'U13'!$B:$B)</f>
        <v>11</v>
      </c>
      <c r="O47" s="115">
        <f>MATCH(O$23,'U13'!$B:$B)</f>
        <v>12</v>
      </c>
      <c r="P47" s="115">
        <f>MATCH(P$23,'U13'!$B:$B)</f>
        <v>13</v>
      </c>
      <c r="Q47" s="115">
        <f>MATCH(Q$23,'U13'!$B:$B)</f>
        <v>14</v>
      </c>
      <c r="R47" s="115">
        <f>MATCH(R$23,'U13'!$B:$B)</f>
        <v>15</v>
      </c>
      <c r="S47" s="115">
        <f>MATCH(S$23,'U13'!$B:$B)</f>
        <v>16</v>
      </c>
      <c r="T47" s="115">
        <f>MATCH(T$23,'U13'!$B:$B)</f>
        <v>17</v>
      </c>
      <c r="U47" s="115">
        <f>MATCH(U$23,'U13'!$B:$B)</f>
        <v>18</v>
      </c>
      <c r="V47" s="115">
        <f>MATCH(V$23,'U13'!$B:$B)</f>
        <v>19</v>
      </c>
      <c r="W47" s="115">
        <f>MATCH(W$23,'U13'!$B:$B)</f>
        <v>20</v>
      </c>
      <c r="X47" s="115">
        <f>MATCH(X$23,'U13'!$B:$B)</f>
        <v>21</v>
      </c>
      <c r="Y47" s="115">
        <f>MATCH(Y$23,'U13'!$B:$B)</f>
        <v>22</v>
      </c>
      <c r="Z47" s="115">
        <f>MATCH(Z$23,'U13'!$B:$B)</f>
        <v>23</v>
      </c>
      <c r="AA47" s="115">
        <f>MATCH(AA$23,'U13'!$B:$B)</f>
        <v>24</v>
      </c>
      <c r="AB47" s="115">
        <f>MATCH(AB$23,'U13'!$B:$B)</f>
        <v>25</v>
      </c>
      <c r="AC47" s="115">
        <f>MATCH(AC$23,'U13'!$B:$B)</f>
        <v>26</v>
      </c>
      <c r="AD47" s="115">
        <f>MATCH(AD$23,'U13'!$B:$B)</f>
        <v>27</v>
      </c>
      <c r="AE47" s="115">
        <f>MATCH(AE$23,'U13'!$B:$B)</f>
        <v>28</v>
      </c>
      <c r="AF47" s="115">
        <f>MATCH(AF$23,'U13'!$B:$B)</f>
        <v>29</v>
      </c>
      <c r="AG47" s="115">
        <f>MATCH(AG$23,'U13'!$B:$B)</f>
        <v>30</v>
      </c>
      <c r="AH47" s="115">
        <f>MATCH(AH$23,'U13'!$B:$B)</f>
        <v>31</v>
      </c>
      <c r="AI47" s="115">
        <f>MATCH(AI$23,'U13'!$B:$B)</f>
        <v>32</v>
      </c>
      <c r="AJ47" s="115">
        <f>MATCH(AJ$23,'U13'!$B:$B)</f>
        <v>33</v>
      </c>
      <c r="AK47" s="115">
        <f>MATCH(AK$23,'U13'!$B:$B)</f>
        <v>34</v>
      </c>
      <c r="AL47" s="115">
        <f>MATCH(AL$23,'U13'!$B:$B)</f>
        <v>35</v>
      </c>
      <c r="AM47" s="115">
        <f>MATCH(AM$23,'U13'!$B:$B)</f>
        <v>36</v>
      </c>
      <c r="AN47" s="115">
        <f>MATCH(AN$23,'U13'!$B:$B)</f>
        <v>37</v>
      </c>
    </row>
    <row r="48" spans="2:40" s="98" customFormat="1" ht="21" hidden="1" customHeight="1" x14ac:dyDescent="0.2">
      <c r="B48" s="279"/>
      <c r="C48" s="279"/>
      <c r="D48" s="282"/>
      <c r="E48" s="114" t="s">
        <v>80</v>
      </c>
      <c r="F48" s="115" t="e">
        <f>MATCH($C5,'U13'!$J$2:$R$2)</f>
        <v>#N/A</v>
      </c>
      <c r="G48" s="115" t="e">
        <f>MATCH($C5,'U13'!$J$2:$R$2)</f>
        <v>#N/A</v>
      </c>
      <c r="H48" s="115" t="e">
        <f>MATCH($C5,'U13'!$J$2:$R$2)</f>
        <v>#N/A</v>
      </c>
      <c r="I48" s="115" t="e">
        <f>MATCH($C5,'U13'!$J$2:$R$2)</f>
        <v>#N/A</v>
      </c>
      <c r="J48" s="115" t="e">
        <f>MATCH($C5,'U13'!$J$2:$R$2)</f>
        <v>#N/A</v>
      </c>
      <c r="K48" s="115" t="e">
        <f>MATCH($C5,'U13'!$J$2:$R$2)</f>
        <v>#N/A</v>
      </c>
      <c r="L48" s="115" t="e">
        <f>MATCH($C5,'U13'!$J$2:$R$2)</f>
        <v>#N/A</v>
      </c>
      <c r="M48" s="115" t="e">
        <f>MATCH($C5,'U13'!$J$2:$R$2)</f>
        <v>#N/A</v>
      </c>
      <c r="N48" s="115" t="e">
        <f>MATCH($C5,'U13'!$J$2:$R$2)</f>
        <v>#N/A</v>
      </c>
      <c r="O48" s="115" t="e">
        <f>MATCH($C5,'U13'!$J$2:$R$2)</f>
        <v>#N/A</v>
      </c>
      <c r="P48" s="115" t="e">
        <f>MATCH($C5,'U13'!$J$2:$R$2)</f>
        <v>#N/A</v>
      </c>
      <c r="Q48" s="115" t="e">
        <f>MATCH($C5,'U13'!$J$2:$R$2)</f>
        <v>#N/A</v>
      </c>
      <c r="R48" s="115" t="e">
        <f>MATCH($C5,'U13'!$J$2:$R$2)</f>
        <v>#N/A</v>
      </c>
      <c r="S48" s="115" t="e">
        <f>MATCH($C5,'U13'!$J$2:$R$2)</f>
        <v>#N/A</v>
      </c>
      <c r="T48" s="115" t="e">
        <f>MATCH($C5,'U13'!$J$2:$R$2)</f>
        <v>#N/A</v>
      </c>
      <c r="U48" s="115" t="e">
        <f>MATCH($C5,'U13'!$J$2:$R$2)</f>
        <v>#N/A</v>
      </c>
      <c r="V48" s="115" t="e">
        <f>MATCH($C5,'U13'!$J$2:$R$2)</f>
        <v>#N/A</v>
      </c>
      <c r="W48" s="115" t="e">
        <f>MATCH($C5,'U13'!$J$2:$R$2)</f>
        <v>#N/A</v>
      </c>
      <c r="X48" s="115" t="e">
        <f>MATCH($C5,'U13'!$J$2:$R$2)</f>
        <v>#N/A</v>
      </c>
      <c r="Y48" s="115" t="e">
        <f>MATCH($C5,'U13'!$J$2:$R$2)</f>
        <v>#N/A</v>
      </c>
      <c r="Z48" s="115" t="e">
        <f>MATCH($C5,'U13'!$J$2:$R$2)</f>
        <v>#N/A</v>
      </c>
      <c r="AA48" s="115" t="e">
        <f>MATCH($C5,'U13'!$J$2:$R$2)</f>
        <v>#N/A</v>
      </c>
      <c r="AB48" s="115" t="e">
        <f>MATCH($C5,'U13'!$J$2:$R$2)</f>
        <v>#N/A</v>
      </c>
      <c r="AC48" s="115" t="e">
        <f>MATCH($C5,'U13'!$J$2:$R$2)</f>
        <v>#N/A</v>
      </c>
      <c r="AD48" s="115" t="e">
        <f>MATCH($C5,'U13'!$J$2:$R$2)</f>
        <v>#N/A</v>
      </c>
      <c r="AE48" s="115" t="e">
        <f>MATCH($C5,'U13'!$J$2:$R$2)</f>
        <v>#N/A</v>
      </c>
      <c r="AF48" s="115" t="e">
        <f>MATCH($C5,'U13'!$J$2:$R$2)</f>
        <v>#N/A</v>
      </c>
      <c r="AG48" s="115" t="e">
        <f>MATCH($C5,'U13'!$J$2:$R$2)</f>
        <v>#N/A</v>
      </c>
      <c r="AH48" s="115" t="e">
        <f>MATCH($C5,'U13'!$J$2:$R$2)</f>
        <v>#N/A</v>
      </c>
      <c r="AI48" s="115" t="e">
        <f>MATCH($C5,'U13'!$J$2:$R$2)</f>
        <v>#N/A</v>
      </c>
      <c r="AJ48" s="115" t="e">
        <f>MATCH($C5,'U13'!$J$2:$R$2)</f>
        <v>#N/A</v>
      </c>
      <c r="AK48" s="115" t="e">
        <f>MATCH($C5,'U13'!$J$2:$R$2)</f>
        <v>#N/A</v>
      </c>
      <c r="AL48" s="115" t="e">
        <f>MATCH($C5,'U13'!$J$2:$R$2)</f>
        <v>#N/A</v>
      </c>
      <c r="AM48" s="115" t="e">
        <f>MATCH($C5,'U13'!$J$2:$R$2)</f>
        <v>#N/A</v>
      </c>
      <c r="AN48" s="115" t="e">
        <f>MATCH($C5,'U13'!$J$2:$R$2)</f>
        <v>#N/A</v>
      </c>
    </row>
    <row r="49" spans="2:40" s="98" customFormat="1" ht="21" hidden="1" customHeight="1" x14ac:dyDescent="0.2">
      <c r="B49" s="279"/>
      <c r="C49" s="279"/>
      <c r="D49" s="282"/>
      <c r="E49" s="114"/>
      <c r="F49" s="115" t="e">
        <f>INDEX('U13'!$J$2:$R$37,F47-1,F48)</f>
        <v>#N/A</v>
      </c>
      <c r="G49" s="115" t="e">
        <f>INDEX('U13'!$J$2:$R$37,G47-1,G48)</f>
        <v>#N/A</v>
      </c>
      <c r="H49" s="115" t="e">
        <f>INDEX('U13'!$J$2:$R$37,H47-1,H48)</f>
        <v>#N/A</v>
      </c>
      <c r="I49" s="115" t="e">
        <f>INDEX('U13'!$J$2:$R$37,I47-1,I48)</f>
        <v>#N/A</v>
      </c>
      <c r="J49" s="115" t="e">
        <f>INDEX('U13'!$J$2:$R$37,J47-1,J48)</f>
        <v>#N/A</v>
      </c>
      <c r="K49" s="115" t="e">
        <f>INDEX('U13'!$J$2:$R$37,K47-1,K48)</f>
        <v>#N/A</v>
      </c>
      <c r="L49" s="115" t="e">
        <f>INDEX('U13'!$J$2:$R$37,L47-1,L48)</f>
        <v>#N/A</v>
      </c>
      <c r="M49" s="115" t="e">
        <f>INDEX('U13'!$J$2:$R$37,M47-1,M48)</f>
        <v>#N/A</v>
      </c>
      <c r="N49" s="115" t="e">
        <f>INDEX('U13'!$J$2:$R$37,N47-1,N48)</f>
        <v>#N/A</v>
      </c>
      <c r="O49" s="115" t="e">
        <f>INDEX('U13'!$J$2:$R$37,O47-1,O48)</f>
        <v>#N/A</v>
      </c>
      <c r="P49" s="115" t="e">
        <f>INDEX('U13'!$J$2:$R$37,P47-1,P48)</f>
        <v>#N/A</v>
      </c>
      <c r="Q49" s="115" t="e">
        <f>INDEX('U13'!$J$2:$R$37,Q47-1,Q48)</f>
        <v>#N/A</v>
      </c>
      <c r="R49" s="115" t="e">
        <f>INDEX('U13'!$J$2:$R$37,R47-1,R48)</f>
        <v>#N/A</v>
      </c>
      <c r="S49" s="115" t="e">
        <f>INDEX('U13'!$J$2:$R$37,S47-1,S48)</f>
        <v>#N/A</v>
      </c>
      <c r="T49" s="115" t="e">
        <f>INDEX('U13'!$J$2:$R$37,T47-1,T48)</f>
        <v>#N/A</v>
      </c>
      <c r="U49" s="115" t="e">
        <f>INDEX('U13'!$J$2:$R$37,U47-1,U48)</f>
        <v>#N/A</v>
      </c>
      <c r="V49" s="115" t="e">
        <f>INDEX('U13'!$J$2:$R$37,V47-1,V48)</f>
        <v>#N/A</v>
      </c>
      <c r="W49" s="115" t="e">
        <f>INDEX('U13'!$J$2:$R$37,W47-1,W48)</f>
        <v>#N/A</v>
      </c>
      <c r="X49" s="115" t="e">
        <f>INDEX('U13'!$J$2:$R$37,X47-1,X48)</f>
        <v>#N/A</v>
      </c>
      <c r="Y49" s="115" t="e">
        <f>INDEX('U13'!$J$2:$R$37,Y47-1,Y48)</f>
        <v>#N/A</v>
      </c>
      <c r="Z49" s="115" t="e">
        <f>INDEX('U13'!$J$2:$R$37,Z47-1,Z48)</f>
        <v>#N/A</v>
      </c>
      <c r="AA49" s="115" t="e">
        <f>INDEX('U13'!$J$2:$R$37,AA47-1,AA48)</f>
        <v>#N/A</v>
      </c>
      <c r="AB49" s="115" t="e">
        <f>INDEX('U13'!$J$2:$R$37,AB47-1,AB48)</f>
        <v>#N/A</v>
      </c>
      <c r="AC49" s="115" t="e">
        <f>INDEX('U13'!$J$2:$R$37,AC47-1,AC48)</f>
        <v>#N/A</v>
      </c>
      <c r="AD49" s="115" t="e">
        <f>INDEX('U13'!$J$2:$R$37,AD47-1,AD48)</f>
        <v>#N/A</v>
      </c>
      <c r="AE49" s="115" t="e">
        <f>INDEX('U13'!$J$2:$R$37,AE47-1,AE48)</f>
        <v>#N/A</v>
      </c>
      <c r="AF49" s="115" t="e">
        <f>INDEX('U13'!$J$2:$R$37,AF47-1,AF48)</f>
        <v>#N/A</v>
      </c>
      <c r="AG49" s="115" t="e">
        <f>INDEX('U13'!$J$2:$R$37,AG47-1,AG48)</f>
        <v>#N/A</v>
      </c>
      <c r="AH49" s="115" t="e">
        <f>INDEX('U13'!$J$2:$R$37,AH47-1,AH48)</f>
        <v>#N/A</v>
      </c>
      <c r="AI49" s="115" t="e">
        <f>INDEX('U13'!$J$2:$R$37,AI47-1,AI48)</f>
        <v>#N/A</v>
      </c>
      <c r="AJ49" s="115" t="e">
        <f>INDEX('U13'!$J$2:$R$37,AJ47-1,AJ48)</f>
        <v>#N/A</v>
      </c>
      <c r="AK49" s="115" t="e">
        <f>INDEX('U13'!$J$2:$R$37,AK47-1,AK48)</f>
        <v>#N/A</v>
      </c>
      <c r="AL49" s="115" t="e">
        <f>INDEX('U13'!$J$2:$R$37,AL47-1,AL48)</f>
        <v>#N/A</v>
      </c>
      <c r="AM49" s="115" t="e">
        <f>INDEX('U13'!$J$2:$R$37,AM47-1,AM48)</f>
        <v>#N/A</v>
      </c>
      <c r="AN49" s="115" t="e">
        <f>INDEX('U13'!$J$2:$R$37,AN47-1,AN48)</f>
        <v>#N/A</v>
      </c>
    </row>
    <row r="50" spans="2:40" s="98" customFormat="1" ht="21" hidden="1" customHeight="1" x14ac:dyDescent="0.2">
      <c r="B50" s="279"/>
      <c r="C50" s="279"/>
      <c r="D50" s="281" t="s">
        <v>82</v>
      </c>
      <c r="E50" s="116" t="s">
        <v>81</v>
      </c>
      <c r="F50" s="117">
        <f>MATCH(F$23,'U13'!$B:$B)</f>
        <v>3</v>
      </c>
      <c r="G50" s="117">
        <f>MATCH(G$23,'U13'!$B:$B)</f>
        <v>4</v>
      </c>
      <c r="H50" s="117">
        <f>MATCH(H$23,'U13'!$B:$B)</f>
        <v>5</v>
      </c>
      <c r="I50" s="117">
        <f>MATCH(I$23,'U13'!$B:$B)</f>
        <v>6</v>
      </c>
      <c r="J50" s="117">
        <f>MATCH(J$23,'U13'!$B:$B)</f>
        <v>7</v>
      </c>
      <c r="K50" s="117">
        <f>MATCH(K$23,'U13'!$B:$B)</f>
        <v>8</v>
      </c>
      <c r="L50" s="117">
        <f>MATCH(L$23,'U13'!$B:$B)</f>
        <v>9</v>
      </c>
      <c r="M50" s="117">
        <f>MATCH(M$23,'U13'!$B:$B)</f>
        <v>10</v>
      </c>
      <c r="N50" s="117">
        <f>MATCH(N$23,'U13'!$B:$B)</f>
        <v>11</v>
      </c>
      <c r="O50" s="117">
        <f>MATCH(O$23,'U13'!$B:$B)</f>
        <v>12</v>
      </c>
      <c r="P50" s="117">
        <f>MATCH(P$23,'U13'!$B:$B)</f>
        <v>13</v>
      </c>
      <c r="Q50" s="117">
        <f>MATCH(Q$23,'U13'!$B:$B)</f>
        <v>14</v>
      </c>
      <c r="R50" s="117">
        <f>MATCH(R$23,'U13'!$B:$B)</f>
        <v>15</v>
      </c>
      <c r="S50" s="117">
        <f>MATCH(S$23,'U13'!$B:$B)</f>
        <v>16</v>
      </c>
      <c r="T50" s="117">
        <f>MATCH(T$23,'U13'!$B:$B)</f>
        <v>17</v>
      </c>
      <c r="U50" s="117">
        <f>MATCH(U$23,'U13'!$B:$B)</f>
        <v>18</v>
      </c>
      <c r="V50" s="117">
        <f>MATCH(V$23,'U13'!$B:$B)</f>
        <v>19</v>
      </c>
      <c r="W50" s="117">
        <f>MATCH(W$23,'U13'!$B:$B)</f>
        <v>20</v>
      </c>
      <c r="X50" s="117">
        <f>MATCH(X$23,'U13'!$B:$B)</f>
        <v>21</v>
      </c>
      <c r="Y50" s="117">
        <f>MATCH(Y$23,'U13'!$B:$B)</f>
        <v>22</v>
      </c>
      <c r="Z50" s="117">
        <f>MATCH(Z$23,'U13'!$B:$B)</f>
        <v>23</v>
      </c>
      <c r="AA50" s="117">
        <f>MATCH(AA$23,'U13'!$B:$B)</f>
        <v>24</v>
      </c>
      <c r="AB50" s="117">
        <f>MATCH(AB$23,'U13'!$B:$B)</f>
        <v>25</v>
      </c>
      <c r="AC50" s="117">
        <f>MATCH(AC$23,'U13'!$B:$B)</f>
        <v>26</v>
      </c>
      <c r="AD50" s="117">
        <f>MATCH(AD$23,'U13'!$B:$B)</f>
        <v>27</v>
      </c>
      <c r="AE50" s="117">
        <f>MATCH(AE$23,'U13'!$B:$B)</f>
        <v>28</v>
      </c>
      <c r="AF50" s="117">
        <f>MATCH(AF$23,'U13'!$B:$B)</f>
        <v>29</v>
      </c>
      <c r="AG50" s="117">
        <f>MATCH(AG$23,'U13'!$B:$B)</f>
        <v>30</v>
      </c>
      <c r="AH50" s="117">
        <f>MATCH(AH$23,'U13'!$B:$B)</f>
        <v>31</v>
      </c>
      <c r="AI50" s="117">
        <f>MATCH(AI$23,'U13'!$B:$B)</f>
        <v>32</v>
      </c>
      <c r="AJ50" s="117">
        <f>MATCH(AJ$23,'U13'!$B:$B)</f>
        <v>33</v>
      </c>
      <c r="AK50" s="117">
        <f>MATCH(AK$23,'U13'!$B:$B)</f>
        <v>34</v>
      </c>
      <c r="AL50" s="117">
        <f>MATCH(AL$23,'U13'!$B:$B)</f>
        <v>35</v>
      </c>
      <c r="AM50" s="117">
        <f>MATCH(AM$23,'U13'!$B:$B)</f>
        <v>36</v>
      </c>
      <c r="AN50" s="117">
        <f>MATCH(AN$23,'U13'!$B:$B)</f>
        <v>37</v>
      </c>
    </row>
    <row r="51" spans="2:40" s="98" customFormat="1" ht="21" hidden="1" customHeight="1" x14ac:dyDescent="0.2">
      <c r="B51" s="279"/>
      <c r="C51" s="279"/>
      <c r="D51" s="281"/>
      <c r="E51" s="116" t="s">
        <v>80</v>
      </c>
      <c r="F51" s="117" t="e">
        <f>MATCH($C5,'U13'!$T$2:$AC$2)</f>
        <v>#N/A</v>
      </c>
      <c r="G51" s="117" t="e">
        <f>MATCH($C5,'U13'!$T$2:$AC$2)</f>
        <v>#N/A</v>
      </c>
      <c r="H51" s="117" t="e">
        <f>MATCH($C5,'U13'!$T$2:$AC$2)</f>
        <v>#N/A</v>
      </c>
      <c r="I51" s="117" t="e">
        <f>MATCH($C5,'U13'!$T$2:$AC$2)</f>
        <v>#N/A</v>
      </c>
      <c r="J51" s="117" t="e">
        <f>MATCH($C5,'U13'!$T$2:$AC$2)</f>
        <v>#N/A</v>
      </c>
      <c r="K51" s="117" t="e">
        <f>MATCH($C5,'U13'!$T$2:$AC$2)</f>
        <v>#N/A</v>
      </c>
      <c r="L51" s="117" t="e">
        <f>MATCH($C5,'U13'!$T$2:$AC$2)</f>
        <v>#N/A</v>
      </c>
      <c r="M51" s="117" t="e">
        <f>MATCH($C5,'U13'!$T$2:$AC$2)</f>
        <v>#N/A</v>
      </c>
      <c r="N51" s="117" t="e">
        <f>MATCH($C5,'U13'!$T$2:$AC$2)</f>
        <v>#N/A</v>
      </c>
      <c r="O51" s="117" t="e">
        <f>MATCH($C5,'U13'!$T$2:$AC$2)</f>
        <v>#N/A</v>
      </c>
      <c r="P51" s="117" t="e">
        <f>MATCH($C5,'U13'!$T$2:$AC$2)</f>
        <v>#N/A</v>
      </c>
      <c r="Q51" s="117" t="e">
        <f>MATCH($C5,'U13'!$T$2:$AC$2)</f>
        <v>#N/A</v>
      </c>
      <c r="R51" s="117" t="e">
        <f>MATCH($C5,'U13'!$T$2:$AC$2)</f>
        <v>#N/A</v>
      </c>
      <c r="S51" s="117" t="e">
        <f>MATCH($C5,'U13'!$T$2:$AC$2)</f>
        <v>#N/A</v>
      </c>
      <c r="T51" s="117" t="e">
        <f>MATCH($C5,'U13'!$T$2:$AC$2)</f>
        <v>#N/A</v>
      </c>
      <c r="U51" s="117" t="e">
        <f>MATCH($C5,'U13'!$T$2:$AC$2)</f>
        <v>#N/A</v>
      </c>
      <c r="V51" s="117" t="e">
        <f>MATCH($C5,'U13'!$T$2:$AC$2)</f>
        <v>#N/A</v>
      </c>
      <c r="W51" s="117" t="e">
        <f>MATCH($C5,'U13'!$T$2:$AC$2)</f>
        <v>#N/A</v>
      </c>
      <c r="X51" s="117" t="e">
        <f>MATCH($C5,'U13'!$T$2:$AC$2)</f>
        <v>#N/A</v>
      </c>
      <c r="Y51" s="117" t="e">
        <f>MATCH($C5,'U13'!$T$2:$AC$2)</f>
        <v>#N/A</v>
      </c>
      <c r="Z51" s="117" t="e">
        <f>MATCH($C5,'U13'!$T$2:$AC$2)</f>
        <v>#N/A</v>
      </c>
      <c r="AA51" s="117" t="e">
        <f>MATCH($C5,'U13'!$T$2:$AC$2)</f>
        <v>#N/A</v>
      </c>
      <c r="AB51" s="117" t="e">
        <f>MATCH($C5,'U13'!$T$2:$AC$2)</f>
        <v>#N/A</v>
      </c>
      <c r="AC51" s="117" t="e">
        <f>MATCH($C5,'U13'!$T$2:$AC$2)</f>
        <v>#N/A</v>
      </c>
      <c r="AD51" s="117" t="e">
        <f>MATCH($C5,'U13'!$T$2:$AC$2)</f>
        <v>#N/A</v>
      </c>
      <c r="AE51" s="117" t="e">
        <f>MATCH($C5,'U13'!$T$2:$AC$2)</f>
        <v>#N/A</v>
      </c>
      <c r="AF51" s="117" t="e">
        <f>MATCH($C5,'U13'!$T$2:$AC$2)</f>
        <v>#N/A</v>
      </c>
      <c r="AG51" s="117" t="e">
        <f>MATCH($C5,'U13'!$T$2:$AC$2)</f>
        <v>#N/A</v>
      </c>
      <c r="AH51" s="117" t="e">
        <f>MATCH($C5,'U13'!$T$2:$AC$2)</f>
        <v>#N/A</v>
      </c>
      <c r="AI51" s="117" t="e">
        <f>MATCH($C5,'U13'!$T$2:$AC$2)</f>
        <v>#N/A</v>
      </c>
      <c r="AJ51" s="117" t="e">
        <f>MATCH($C5,'U13'!$T$2:$AC$2)</f>
        <v>#N/A</v>
      </c>
      <c r="AK51" s="117" t="e">
        <f>MATCH($C5,'U13'!$T$2:$AC$2)</f>
        <v>#N/A</v>
      </c>
      <c r="AL51" s="117" t="e">
        <f>MATCH($C5,'U13'!$T$2:$AC$2)</f>
        <v>#N/A</v>
      </c>
      <c r="AM51" s="117" t="e">
        <f>MATCH($C5,'U13'!$T$2:$AC$2)</f>
        <v>#N/A</v>
      </c>
      <c r="AN51" s="117" t="e">
        <f>MATCH($C5,'U13'!$T$2:$AC$2)</f>
        <v>#N/A</v>
      </c>
    </row>
    <row r="52" spans="2:40" s="98" customFormat="1" ht="21" hidden="1" customHeight="1" x14ac:dyDescent="0.2">
      <c r="B52" s="279"/>
      <c r="C52" s="279"/>
      <c r="D52" s="281"/>
      <c r="E52" s="116"/>
      <c r="F52" s="117" t="e">
        <f>INDEX('U13'!$T$2:$AC$37,F50-1,F51)</f>
        <v>#N/A</v>
      </c>
      <c r="G52" s="117" t="e">
        <f>INDEX('U13'!$T$2:$AC$37,G50-1,G51)</f>
        <v>#N/A</v>
      </c>
      <c r="H52" s="117" t="e">
        <f>INDEX('U13'!$T$2:$AC$37,H50-1,H51)</f>
        <v>#N/A</v>
      </c>
      <c r="I52" s="117" t="e">
        <f>INDEX('U13'!$T$2:$AC$37,I50-1,I51)</f>
        <v>#N/A</v>
      </c>
      <c r="J52" s="117" t="e">
        <f>INDEX('U13'!$T$2:$AC$37,J50-1,J51)</f>
        <v>#N/A</v>
      </c>
      <c r="K52" s="117" t="e">
        <f>INDEX('U13'!$T$2:$AC$37,K50-1,K51)</f>
        <v>#N/A</v>
      </c>
      <c r="L52" s="117" t="e">
        <f>INDEX('U13'!$T$2:$AC$37,L50-1,L51)</f>
        <v>#N/A</v>
      </c>
      <c r="M52" s="117" t="e">
        <f>INDEX('U13'!$T$2:$AC$37,M50-1,M51)</f>
        <v>#N/A</v>
      </c>
      <c r="N52" s="117" t="e">
        <f>INDEX('U13'!$T$2:$AC$37,N50-1,N51)</f>
        <v>#N/A</v>
      </c>
      <c r="O52" s="117" t="e">
        <f>INDEX('U13'!$T$2:$AC$37,O50-1,O51)</f>
        <v>#N/A</v>
      </c>
      <c r="P52" s="117" t="e">
        <f>INDEX('U13'!$T$2:$AC$37,P50-1,P51)</f>
        <v>#N/A</v>
      </c>
      <c r="Q52" s="117" t="e">
        <f>INDEX('U13'!$T$2:$AC$37,Q50-1,Q51)</f>
        <v>#N/A</v>
      </c>
      <c r="R52" s="117" t="e">
        <f>INDEX('U13'!$T$2:$AC$37,R50-1,R51)</f>
        <v>#N/A</v>
      </c>
      <c r="S52" s="117" t="e">
        <f>INDEX('U13'!$T$2:$AC$37,S50-1,S51)</f>
        <v>#N/A</v>
      </c>
      <c r="T52" s="117" t="e">
        <f>INDEX('U13'!$T$2:$AC$37,T50-1,T51)</f>
        <v>#N/A</v>
      </c>
      <c r="U52" s="117" t="e">
        <f>INDEX('U13'!$T$2:$AC$37,U50-1,U51)</f>
        <v>#N/A</v>
      </c>
      <c r="V52" s="117" t="e">
        <f>INDEX('U13'!$T$2:$AC$37,V50-1,V51)</f>
        <v>#N/A</v>
      </c>
      <c r="W52" s="117" t="e">
        <f>INDEX('U13'!$T$2:$AC$37,W50-1,W51)</f>
        <v>#N/A</v>
      </c>
      <c r="X52" s="117" t="e">
        <f>INDEX('U13'!$T$2:$AC$37,X50-1,X51)</f>
        <v>#N/A</v>
      </c>
      <c r="Y52" s="117" t="e">
        <f>INDEX('U13'!$T$2:$AC$37,Y50-1,Y51)</f>
        <v>#N/A</v>
      </c>
      <c r="Z52" s="117" t="e">
        <f>INDEX('U13'!$T$2:$AC$37,Z50-1,Z51)</f>
        <v>#N/A</v>
      </c>
      <c r="AA52" s="117" t="e">
        <f>INDEX('U13'!$T$2:$AC$37,AA50-1,AA51)</f>
        <v>#N/A</v>
      </c>
      <c r="AB52" s="117" t="e">
        <f>INDEX('U13'!$T$2:$AC$37,AB50-1,AB51)</f>
        <v>#N/A</v>
      </c>
      <c r="AC52" s="117" t="e">
        <f>INDEX('U13'!$T$2:$AC$37,AC50-1,AC51)</f>
        <v>#N/A</v>
      </c>
      <c r="AD52" s="117" t="e">
        <f>INDEX('U13'!$T$2:$AC$37,AD50-1,AD51)</f>
        <v>#N/A</v>
      </c>
      <c r="AE52" s="117" t="e">
        <f>INDEX('U13'!$T$2:$AC$37,AE50-1,AE51)</f>
        <v>#N/A</v>
      </c>
      <c r="AF52" s="117" t="e">
        <f>INDEX('U13'!$T$2:$AC$37,AF50-1,AF51)</f>
        <v>#N/A</v>
      </c>
      <c r="AG52" s="117" t="e">
        <f>INDEX('U13'!$T$2:$AC$37,AG50-1,AG51)</f>
        <v>#N/A</v>
      </c>
      <c r="AH52" s="117" t="e">
        <f>INDEX('U13'!$T$2:$AC$37,AH50-1,AH51)</f>
        <v>#N/A</v>
      </c>
      <c r="AI52" s="117" t="e">
        <f>INDEX('U13'!$T$2:$AC$37,AI50-1,AI51)</f>
        <v>#N/A</v>
      </c>
      <c r="AJ52" s="117" t="e">
        <f>INDEX('U13'!$T$2:$AC$37,AJ50-1,AJ51)</f>
        <v>#N/A</v>
      </c>
      <c r="AK52" s="117" t="e">
        <f>INDEX('U13'!$T$2:$AC$37,AK50-1,AK51)</f>
        <v>#N/A</v>
      </c>
      <c r="AL52" s="117" t="e">
        <f>INDEX('U13'!$T$2:$AC$37,AL50-1,AL51)</f>
        <v>#N/A</v>
      </c>
      <c r="AM52" s="117" t="e">
        <f>INDEX('U13'!$T$2:$AC$37,AM50-1,AM51)</f>
        <v>#N/A</v>
      </c>
      <c r="AN52" s="117" t="e">
        <f>INDEX('U13'!$T$2:$AC$37,AN50-1,AN51)</f>
        <v>#N/A</v>
      </c>
    </row>
    <row r="53" spans="2:40" ht="21" hidden="1" customHeight="1" x14ac:dyDescent="0.2"/>
    <row r="54" spans="2:40" s="98" customFormat="1" ht="21" hidden="1" customHeight="1" x14ac:dyDescent="0.2">
      <c r="B54" s="279" t="s">
        <v>34</v>
      </c>
      <c r="C54" s="279"/>
      <c r="D54" s="280" t="s">
        <v>78</v>
      </c>
      <c r="E54" s="113" t="s">
        <v>81</v>
      </c>
      <c r="F54" s="99">
        <f>MATCH(F$23,'U15'!$B:$B)</f>
        <v>3</v>
      </c>
      <c r="G54" s="99">
        <f>MATCH(G$23,'U15'!$B:$B)</f>
        <v>4</v>
      </c>
      <c r="H54" s="99">
        <f>MATCH(H$23,'U15'!$B:$B)</f>
        <v>5</v>
      </c>
      <c r="I54" s="99">
        <f>MATCH(I$23,'U15'!$B:$B)</f>
        <v>6</v>
      </c>
      <c r="J54" s="99">
        <f>MATCH(J$23,'U15'!$B:$B)</f>
        <v>7</v>
      </c>
      <c r="K54" s="99">
        <f>MATCH(K$23,'U15'!$B:$B)</f>
        <v>8</v>
      </c>
      <c r="L54" s="99">
        <f>MATCH(L$23,'U15'!$B:$B)</f>
        <v>9</v>
      </c>
      <c r="M54" s="99">
        <f>MATCH(M$23,'U15'!$B:$B)</f>
        <v>10</v>
      </c>
      <c r="N54" s="99">
        <f>MATCH(N$23,'U15'!$B:$B)</f>
        <v>11</v>
      </c>
      <c r="O54" s="99">
        <f>MATCH(O$23,'U15'!$B:$B)</f>
        <v>12</v>
      </c>
      <c r="P54" s="99">
        <f>MATCH(P$23,'U15'!$B:$B)</f>
        <v>13</v>
      </c>
      <c r="Q54" s="99">
        <f>MATCH(Q$23,'U15'!$B:$B)</f>
        <v>14</v>
      </c>
      <c r="R54" s="99">
        <f>MATCH(R$23,'U15'!$B:$B)</f>
        <v>15</v>
      </c>
      <c r="S54" s="99">
        <f>MATCH(S$23,'U15'!$B:$B)</f>
        <v>16</v>
      </c>
      <c r="T54" s="99">
        <f>MATCH(T$23,'U15'!$B:$B)</f>
        <v>17</v>
      </c>
      <c r="U54" s="99">
        <f>MATCH(U$23,'U15'!$B:$B)</f>
        <v>18</v>
      </c>
      <c r="V54" s="99">
        <f>MATCH(V$23,'U15'!$B:$B)</f>
        <v>19</v>
      </c>
      <c r="W54" s="99">
        <f>MATCH(W$23,'U15'!$B:$B)</f>
        <v>20</v>
      </c>
      <c r="X54" s="99">
        <f>MATCH(X$23,'U15'!$B:$B)</f>
        <v>21</v>
      </c>
      <c r="Y54" s="99">
        <f>MATCH(Y$23,'U15'!$B:$B)</f>
        <v>22</v>
      </c>
      <c r="Z54" s="99">
        <f>MATCH(Z$23,'U15'!$B:$B)</f>
        <v>23</v>
      </c>
      <c r="AA54" s="99">
        <f>MATCH(AA$23,'U15'!$B:$B)</f>
        <v>24</v>
      </c>
      <c r="AB54" s="99">
        <f>MATCH(AB$23,'U15'!$B:$B)</f>
        <v>25</v>
      </c>
      <c r="AC54" s="99">
        <f>MATCH(AC$23,'U15'!$B:$B)</f>
        <v>26</v>
      </c>
      <c r="AD54" s="99">
        <f>MATCH(AD$23,'U15'!$B:$B)</f>
        <v>27</v>
      </c>
      <c r="AE54" s="99">
        <f>MATCH(AE$23,'U15'!$B:$B)</f>
        <v>28</v>
      </c>
      <c r="AF54" s="99">
        <f>MATCH(AF$23,'U15'!$B:$B)</f>
        <v>29</v>
      </c>
      <c r="AG54" s="99">
        <f>MATCH(AG$23,'U15'!$B:$B)</f>
        <v>30</v>
      </c>
      <c r="AH54" s="99">
        <f>MATCH(AH$23,'U15'!$B:$B)</f>
        <v>31</v>
      </c>
      <c r="AI54" s="99">
        <f>MATCH(AI$23,'U15'!$B:$B)</f>
        <v>32</v>
      </c>
      <c r="AJ54" s="99">
        <f>MATCH(AJ$23,'U15'!$B:$B)</f>
        <v>33</v>
      </c>
      <c r="AK54" s="99">
        <f>MATCH(AK$23,'U15'!$B:$B)</f>
        <v>34</v>
      </c>
      <c r="AL54" s="99">
        <f>MATCH(AL$23,'U15'!$B:$B)</f>
        <v>35</v>
      </c>
      <c r="AM54" s="99">
        <f>MATCH(AM$23,'U15'!$B:$B)</f>
        <v>36</v>
      </c>
      <c r="AN54" s="99">
        <f>MATCH(AN$23,'U15'!$B:$B)</f>
        <v>37</v>
      </c>
    </row>
    <row r="55" spans="2:40" s="98" customFormat="1" ht="21" hidden="1" customHeight="1" x14ac:dyDescent="0.2">
      <c r="B55" s="279"/>
      <c r="C55" s="279"/>
      <c r="D55" s="280"/>
      <c r="E55" s="113" t="s">
        <v>80</v>
      </c>
      <c r="F55" s="99" t="e">
        <f>MATCH($C6,'U15'!$A$2:$I$2)</f>
        <v>#N/A</v>
      </c>
      <c r="G55" s="99" t="e">
        <f>MATCH($C6,'U15'!$A$2:$I$2)</f>
        <v>#N/A</v>
      </c>
      <c r="H55" s="99" t="e">
        <f>MATCH($C6,'U15'!$A$2:$I$2)</f>
        <v>#N/A</v>
      </c>
      <c r="I55" s="99" t="e">
        <f>MATCH($C6,'U15'!$A$2:$I$2)</f>
        <v>#N/A</v>
      </c>
      <c r="J55" s="99" t="e">
        <f>MATCH($C6,'U15'!$A$2:$I$2)</f>
        <v>#N/A</v>
      </c>
      <c r="K55" s="99" t="e">
        <f>MATCH($C6,'U15'!$A$2:$I$2)</f>
        <v>#N/A</v>
      </c>
      <c r="L55" s="99" t="e">
        <f>MATCH($C6,'U15'!$A$2:$I$2)</f>
        <v>#N/A</v>
      </c>
      <c r="M55" s="99" t="e">
        <f>MATCH($C6,'U15'!$A$2:$I$2)</f>
        <v>#N/A</v>
      </c>
      <c r="N55" s="99" t="e">
        <f>MATCH($C6,'U15'!$A$2:$I$2)</f>
        <v>#N/A</v>
      </c>
      <c r="O55" s="99" t="e">
        <f>MATCH($C6,'U15'!$A$2:$I$2)</f>
        <v>#N/A</v>
      </c>
      <c r="P55" s="99" t="e">
        <f>MATCH($C6,'U15'!$A$2:$I$2)</f>
        <v>#N/A</v>
      </c>
      <c r="Q55" s="99" t="e">
        <f>MATCH($C6,'U15'!$A$2:$I$2)</f>
        <v>#N/A</v>
      </c>
      <c r="R55" s="99" t="e">
        <f>MATCH($C6,'U15'!$A$2:$I$2)</f>
        <v>#N/A</v>
      </c>
      <c r="S55" s="99" t="e">
        <f>MATCH($C6,'U15'!$A$2:$I$2)</f>
        <v>#N/A</v>
      </c>
      <c r="T55" s="99" t="e">
        <f>MATCH($C6,'U15'!$A$2:$I$2)</f>
        <v>#N/A</v>
      </c>
      <c r="U55" s="99" t="e">
        <f>MATCH($C6,'U15'!$A$2:$I$2)</f>
        <v>#N/A</v>
      </c>
      <c r="V55" s="99" t="e">
        <f>MATCH($C6,'U15'!$A$2:$I$2)</f>
        <v>#N/A</v>
      </c>
      <c r="W55" s="99" t="e">
        <f>MATCH($C6,'U15'!$A$2:$I$2)</f>
        <v>#N/A</v>
      </c>
      <c r="X55" s="99" t="e">
        <f>MATCH($C6,'U15'!$A$2:$I$2)</f>
        <v>#N/A</v>
      </c>
      <c r="Y55" s="99" t="e">
        <f>MATCH($C6,'U15'!$A$2:$I$2)</f>
        <v>#N/A</v>
      </c>
      <c r="Z55" s="99" t="e">
        <f>MATCH($C6,'U15'!$A$2:$I$2)</f>
        <v>#N/A</v>
      </c>
      <c r="AA55" s="99" t="e">
        <f>MATCH($C6,'U15'!$A$2:$I$2)</f>
        <v>#N/A</v>
      </c>
      <c r="AB55" s="99" t="e">
        <f>MATCH($C6,'U15'!$A$2:$I$2)</f>
        <v>#N/A</v>
      </c>
      <c r="AC55" s="99" t="e">
        <f>MATCH($C6,'U15'!$A$2:$I$2)</f>
        <v>#N/A</v>
      </c>
      <c r="AD55" s="99" t="e">
        <f>MATCH($C6,'U15'!$A$2:$I$2)</f>
        <v>#N/A</v>
      </c>
      <c r="AE55" s="99" t="e">
        <f>MATCH($C6,'U15'!$A$2:$I$2)</f>
        <v>#N/A</v>
      </c>
      <c r="AF55" s="99" t="e">
        <f>MATCH($C6,'U15'!$A$2:$I$2)</f>
        <v>#N/A</v>
      </c>
      <c r="AG55" s="99" t="e">
        <f>MATCH($C6,'U15'!$A$2:$I$2)</f>
        <v>#N/A</v>
      </c>
      <c r="AH55" s="99" t="e">
        <f>MATCH($C6,'U15'!$A$2:$I$2)</f>
        <v>#N/A</v>
      </c>
      <c r="AI55" s="99" t="e">
        <f>MATCH($C6,'U15'!$A$2:$I$2)</f>
        <v>#N/A</v>
      </c>
      <c r="AJ55" s="99" t="e">
        <f>MATCH($C6,'U15'!$A$2:$I$2)</f>
        <v>#N/A</v>
      </c>
      <c r="AK55" s="99" t="e">
        <f>MATCH($C6,'U15'!$A$2:$I$2)</f>
        <v>#N/A</v>
      </c>
      <c r="AL55" s="99" t="e">
        <f>MATCH($C6,'U15'!$A$2:$I$2)</f>
        <v>#N/A</v>
      </c>
      <c r="AM55" s="99" t="e">
        <f>MATCH($C6,'U15'!$A$2:$I$2)</f>
        <v>#N/A</v>
      </c>
      <c r="AN55" s="99" t="e">
        <f>MATCH($C6,'U15'!$A$2:$I$2)</f>
        <v>#N/A</v>
      </c>
    </row>
    <row r="56" spans="2:40" s="98" customFormat="1" ht="21" hidden="1" customHeight="1" x14ac:dyDescent="0.2">
      <c r="B56" s="279"/>
      <c r="C56" s="279"/>
      <c r="D56" s="280"/>
      <c r="E56" s="113"/>
      <c r="F56" s="99" t="e">
        <f>INDEX('U15'!$A$2:$I$37,F54-1,F55)</f>
        <v>#N/A</v>
      </c>
      <c r="G56" s="99" t="e">
        <f>INDEX('U15'!$A$2:$I$37,G54-1,G55)</f>
        <v>#N/A</v>
      </c>
      <c r="H56" s="99" t="e">
        <f>INDEX('U15'!$A$2:$I$37,H54-1,H55)</f>
        <v>#N/A</v>
      </c>
      <c r="I56" s="99" t="e">
        <f>INDEX('U15'!$A$2:$I$37,I54-1,I55)</f>
        <v>#N/A</v>
      </c>
      <c r="J56" s="99" t="e">
        <f>INDEX('U15'!$A$2:$I$37,J54-1,J55)</f>
        <v>#N/A</v>
      </c>
      <c r="K56" s="99" t="e">
        <f>INDEX('U15'!$A$2:$I$37,K54-1,K55)</f>
        <v>#N/A</v>
      </c>
      <c r="L56" s="99" t="e">
        <f>INDEX('U15'!$A$2:$I$37,L54-1,L55)</f>
        <v>#N/A</v>
      </c>
      <c r="M56" s="99" t="e">
        <f>INDEX('U15'!$A$2:$I$37,M54-1,M55)</f>
        <v>#N/A</v>
      </c>
      <c r="N56" s="99" t="e">
        <f>INDEX('U15'!$A$2:$I$37,N54-1,N55)</f>
        <v>#N/A</v>
      </c>
      <c r="O56" s="99" t="e">
        <f>INDEX('U15'!$A$2:$I$37,O54-1,O55)</f>
        <v>#N/A</v>
      </c>
      <c r="P56" s="99" t="e">
        <f>INDEX('U15'!$A$2:$I$37,P54-1,P55)</f>
        <v>#N/A</v>
      </c>
      <c r="Q56" s="99" t="e">
        <f>INDEX('U15'!$A$2:$I$37,Q54-1,Q55)</f>
        <v>#N/A</v>
      </c>
      <c r="R56" s="99" t="e">
        <f>INDEX('U15'!$A$2:$I$37,R54-1,R55)</f>
        <v>#N/A</v>
      </c>
      <c r="S56" s="99" t="e">
        <f>INDEX('U15'!$A$2:$I$37,S54-1,S55)</f>
        <v>#N/A</v>
      </c>
      <c r="T56" s="99" t="e">
        <f>INDEX('U15'!$A$2:$I$37,T54-1,T55)</f>
        <v>#N/A</v>
      </c>
      <c r="U56" s="99" t="e">
        <f>INDEX('U15'!$A$2:$I$37,U54-1,U55)</f>
        <v>#N/A</v>
      </c>
      <c r="V56" s="99" t="e">
        <f>INDEX('U15'!$A$2:$I$37,V54-1,V55)</f>
        <v>#N/A</v>
      </c>
      <c r="W56" s="99" t="e">
        <f>INDEX('U15'!$A$2:$I$37,W54-1,W55)</f>
        <v>#N/A</v>
      </c>
      <c r="X56" s="99" t="e">
        <f>INDEX('U15'!$A$2:$I$37,X54-1,X55)</f>
        <v>#N/A</v>
      </c>
      <c r="Y56" s="99" t="e">
        <f>INDEX('U15'!$A$2:$I$37,Y54-1,Y55)</f>
        <v>#N/A</v>
      </c>
      <c r="Z56" s="99" t="e">
        <f>INDEX('U15'!$A$2:$I$37,Z54-1,Z55)</f>
        <v>#N/A</v>
      </c>
      <c r="AA56" s="99" t="e">
        <f>INDEX('U15'!$A$2:$I$37,AA54-1,AA55)</f>
        <v>#N/A</v>
      </c>
      <c r="AB56" s="99" t="e">
        <f>INDEX('U15'!$A$2:$I$37,AB54-1,AB55)</f>
        <v>#N/A</v>
      </c>
      <c r="AC56" s="99" t="e">
        <f>INDEX('U15'!$A$2:$I$37,AC54-1,AC55)</f>
        <v>#N/A</v>
      </c>
      <c r="AD56" s="99" t="e">
        <f>INDEX('U15'!$A$2:$I$37,AD54-1,AD55)</f>
        <v>#N/A</v>
      </c>
      <c r="AE56" s="99" t="e">
        <f>INDEX('U15'!$A$2:$I$37,AE54-1,AE55)</f>
        <v>#N/A</v>
      </c>
      <c r="AF56" s="99" t="e">
        <f>INDEX('U15'!$A$2:$I$37,AF54-1,AF55)</f>
        <v>#N/A</v>
      </c>
      <c r="AG56" s="99" t="e">
        <f>INDEX('U15'!$A$2:$I$37,AG54-1,AG55)</f>
        <v>#N/A</v>
      </c>
      <c r="AH56" s="99" t="e">
        <f>INDEX('U15'!$A$2:$I$37,AH54-1,AH55)</f>
        <v>#N/A</v>
      </c>
      <c r="AI56" s="99" t="e">
        <f>INDEX('U15'!$A$2:$I$37,AI54-1,AI55)</f>
        <v>#N/A</v>
      </c>
      <c r="AJ56" s="99" t="e">
        <f>INDEX('U15'!$A$2:$I$37,AJ54-1,AJ55)</f>
        <v>#N/A</v>
      </c>
      <c r="AK56" s="99" t="e">
        <f>INDEX('U15'!$A$2:$I$37,AK54-1,AK55)</f>
        <v>#N/A</v>
      </c>
      <c r="AL56" s="99" t="e">
        <f>INDEX('U15'!$A$2:$I$37,AL54-1,AL55)</f>
        <v>#N/A</v>
      </c>
      <c r="AM56" s="99" t="e">
        <f>INDEX('U15'!$A$2:$I$37,AM54-1,AM55)</f>
        <v>#N/A</v>
      </c>
      <c r="AN56" s="99" t="e">
        <f>INDEX('U15'!$A$2:$I$37,AN54-1,AN55)</f>
        <v>#N/A</v>
      </c>
    </row>
    <row r="57" spans="2:40" s="98" customFormat="1" ht="21" hidden="1" customHeight="1" x14ac:dyDescent="0.2">
      <c r="B57" s="279"/>
      <c r="C57" s="279"/>
      <c r="D57" s="282" t="s">
        <v>79</v>
      </c>
      <c r="E57" s="114" t="s">
        <v>81</v>
      </c>
      <c r="F57" s="115">
        <f>MATCH(F$23,'U15'!$B:$B)</f>
        <v>3</v>
      </c>
      <c r="G57" s="115">
        <f>MATCH(G$23,'U15'!$B:$B)</f>
        <v>4</v>
      </c>
      <c r="H57" s="115">
        <f>MATCH(H$23,'U15'!$B:$B)</f>
        <v>5</v>
      </c>
      <c r="I57" s="115">
        <f>MATCH(I$23,'U15'!$B:$B)</f>
        <v>6</v>
      </c>
      <c r="J57" s="115">
        <f>MATCH(J$23,'U15'!$B:$B)</f>
        <v>7</v>
      </c>
      <c r="K57" s="115">
        <f>MATCH(K$23,'U15'!$B:$B)</f>
        <v>8</v>
      </c>
      <c r="L57" s="115">
        <f>MATCH(L$23,'U15'!$B:$B)</f>
        <v>9</v>
      </c>
      <c r="M57" s="115">
        <f>MATCH(M$23,'U15'!$B:$B)</f>
        <v>10</v>
      </c>
      <c r="N57" s="115">
        <f>MATCH(N$23,'U15'!$B:$B)</f>
        <v>11</v>
      </c>
      <c r="O57" s="115">
        <f>MATCH(O$23,'U15'!$B:$B)</f>
        <v>12</v>
      </c>
      <c r="P57" s="115">
        <f>MATCH(P$23,'U15'!$B:$B)</f>
        <v>13</v>
      </c>
      <c r="Q57" s="115">
        <f>MATCH(Q$23,'U15'!$B:$B)</f>
        <v>14</v>
      </c>
      <c r="R57" s="115">
        <f>MATCH(R$23,'U15'!$B:$B)</f>
        <v>15</v>
      </c>
      <c r="S57" s="115">
        <f>MATCH(S$23,'U15'!$B:$B)</f>
        <v>16</v>
      </c>
      <c r="T57" s="115">
        <f>MATCH(T$23,'U15'!$B:$B)</f>
        <v>17</v>
      </c>
      <c r="U57" s="115">
        <f>MATCH(U$23,'U15'!$B:$B)</f>
        <v>18</v>
      </c>
      <c r="V57" s="115">
        <f>MATCH(V$23,'U15'!$B:$B)</f>
        <v>19</v>
      </c>
      <c r="W57" s="115">
        <f>MATCH(W$23,'U15'!$B:$B)</f>
        <v>20</v>
      </c>
      <c r="X57" s="115">
        <f>MATCH(X$23,'U15'!$B:$B)</f>
        <v>21</v>
      </c>
      <c r="Y57" s="115">
        <f>MATCH(Y$23,'U15'!$B:$B)</f>
        <v>22</v>
      </c>
      <c r="Z57" s="115">
        <f>MATCH(Z$23,'U15'!$B:$B)</f>
        <v>23</v>
      </c>
      <c r="AA57" s="115">
        <f>MATCH(AA$23,'U15'!$B:$B)</f>
        <v>24</v>
      </c>
      <c r="AB57" s="115">
        <f>MATCH(AB$23,'U15'!$B:$B)</f>
        <v>25</v>
      </c>
      <c r="AC57" s="115">
        <f>MATCH(AC$23,'U15'!$B:$B)</f>
        <v>26</v>
      </c>
      <c r="AD57" s="115">
        <f>MATCH(AD$23,'U15'!$B:$B)</f>
        <v>27</v>
      </c>
      <c r="AE57" s="115">
        <f>MATCH(AE$23,'U15'!$B:$B)</f>
        <v>28</v>
      </c>
      <c r="AF57" s="115">
        <f>MATCH(AF$23,'U15'!$B:$B)</f>
        <v>29</v>
      </c>
      <c r="AG57" s="115">
        <f>MATCH(AG$23,'U15'!$B:$B)</f>
        <v>30</v>
      </c>
      <c r="AH57" s="115">
        <f>MATCH(AH$23,'U15'!$B:$B)</f>
        <v>31</v>
      </c>
      <c r="AI57" s="115">
        <f>MATCH(AI$23,'U15'!$B:$B)</f>
        <v>32</v>
      </c>
      <c r="AJ57" s="115">
        <f>MATCH(AJ$23,'U15'!$B:$B)</f>
        <v>33</v>
      </c>
      <c r="AK57" s="115">
        <f>MATCH(AK$23,'U15'!$B:$B)</f>
        <v>34</v>
      </c>
      <c r="AL57" s="115">
        <f>MATCH(AL$23,'U15'!$B:$B)</f>
        <v>35</v>
      </c>
      <c r="AM57" s="115">
        <f>MATCH(AM$23,'U15'!$B:$B)</f>
        <v>36</v>
      </c>
      <c r="AN57" s="115">
        <f>MATCH(AN$23,'U15'!$B:$B)</f>
        <v>37</v>
      </c>
    </row>
    <row r="58" spans="2:40" s="98" customFormat="1" ht="21" hidden="1" customHeight="1" x14ac:dyDescent="0.2">
      <c r="B58" s="279"/>
      <c r="C58" s="279"/>
      <c r="D58" s="282"/>
      <c r="E58" s="114" t="s">
        <v>80</v>
      </c>
      <c r="F58" s="115" t="e">
        <f>MATCH($C6,'U15'!$J$2:$R$2)</f>
        <v>#N/A</v>
      </c>
      <c r="G58" s="115" t="e">
        <f>MATCH($C6,'U15'!$J$2:$R$2)</f>
        <v>#N/A</v>
      </c>
      <c r="H58" s="115" t="e">
        <f>MATCH($C6,'U15'!$J$2:$R$2)</f>
        <v>#N/A</v>
      </c>
      <c r="I58" s="115" t="e">
        <f>MATCH($C6,'U15'!$J$2:$R$2)</f>
        <v>#N/A</v>
      </c>
      <c r="J58" s="115" t="e">
        <f>MATCH($C6,'U15'!$J$2:$R$2)</f>
        <v>#N/A</v>
      </c>
      <c r="K58" s="115" t="e">
        <f>MATCH($C6,'U15'!$J$2:$R$2)</f>
        <v>#N/A</v>
      </c>
      <c r="L58" s="115" t="e">
        <f>MATCH($C6,'U15'!$J$2:$R$2)</f>
        <v>#N/A</v>
      </c>
      <c r="M58" s="115" t="e">
        <f>MATCH($C6,'U15'!$J$2:$R$2)</f>
        <v>#N/A</v>
      </c>
      <c r="N58" s="115" t="e">
        <f>MATCH($C6,'U15'!$J$2:$R$2)</f>
        <v>#N/A</v>
      </c>
      <c r="O58" s="115" t="e">
        <f>MATCH($C6,'U15'!$J$2:$R$2)</f>
        <v>#N/A</v>
      </c>
      <c r="P58" s="115" t="e">
        <f>MATCH($C6,'U15'!$J$2:$R$2)</f>
        <v>#N/A</v>
      </c>
      <c r="Q58" s="115" t="e">
        <f>MATCH($C6,'U15'!$J$2:$R$2)</f>
        <v>#N/A</v>
      </c>
      <c r="R58" s="115" t="e">
        <f>MATCH($C6,'U15'!$J$2:$R$2)</f>
        <v>#N/A</v>
      </c>
      <c r="S58" s="115" t="e">
        <f>MATCH($C6,'U15'!$J$2:$R$2)</f>
        <v>#N/A</v>
      </c>
      <c r="T58" s="115" t="e">
        <f>MATCH($C6,'U15'!$J$2:$R$2)</f>
        <v>#N/A</v>
      </c>
      <c r="U58" s="115" t="e">
        <f>MATCH($C6,'U15'!$J$2:$R$2)</f>
        <v>#N/A</v>
      </c>
      <c r="V58" s="115" t="e">
        <f>MATCH($C6,'U15'!$J$2:$R$2)</f>
        <v>#N/A</v>
      </c>
      <c r="W58" s="115" t="e">
        <f>MATCH($C6,'U15'!$J$2:$R$2)</f>
        <v>#N/A</v>
      </c>
      <c r="X58" s="115" t="e">
        <f>MATCH($C6,'U15'!$J$2:$R$2)</f>
        <v>#N/A</v>
      </c>
      <c r="Y58" s="115" t="e">
        <f>MATCH($C6,'U15'!$J$2:$R$2)</f>
        <v>#N/A</v>
      </c>
      <c r="Z58" s="115" t="e">
        <f>MATCH($C6,'U15'!$J$2:$R$2)</f>
        <v>#N/A</v>
      </c>
      <c r="AA58" s="115" t="e">
        <f>MATCH($C6,'U15'!$J$2:$R$2)</f>
        <v>#N/A</v>
      </c>
      <c r="AB58" s="115" t="e">
        <f>MATCH($C6,'U15'!$J$2:$R$2)</f>
        <v>#N/A</v>
      </c>
      <c r="AC58" s="115" t="e">
        <f>MATCH($C6,'U15'!$J$2:$R$2)</f>
        <v>#N/A</v>
      </c>
      <c r="AD58" s="115" t="e">
        <f>MATCH($C6,'U15'!$J$2:$R$2)</f>
        <v>#N/A</v>
      </c>
      <c r="AE58" s="115" t="e">
        <f>MATCH($C6,'U15'!$J$2:$R$2)</f>
        <v>#N/A</v>
      </c>
      <c r="AF58" s="115" t="e">
        <f>MATCH($C6,'U15'!$J$2:$R$2)</f>
        <v>#N/A</v>
      </c>
      <c r="AG58" s="115" t="e">
        <f>MATCH($C6,'U15'!$J$2:$R$2)</f>
        <v>#N/A</v>
      </c>
      <c r="AH58" s="115" t="e">
        <f>MATCH($C6,'U15'!$J$2:$R$2)</f>
        <v>#N/A</v>
      </c>
      <c r="AI58" s="115" t="e">
        <f>MATCH($C6,'U15'!$J$2:$R$2)</f>
        <v>#N/A</v>
      </c>
      <c r="AJ58" s="115" t="e">
        <f>MATCH($C6,'U15'!$J$2:$R$2)</f>
        <v>#N/A</v>
      </c>
      <c r="AK58" s="115" t="e">
        <f>MATCH($C6,'U15'!$J$2:$R$2)</f>
        <v>#N/A</v>
      </c>
      <c r="AL58" s="115" t="e">
        <f>MATCH($C6,'U15'!$J$2:$R$2)</f>
        <v>#N/A</v>
      </c>
      <c r="AM58" s="115" t="e">
        <f>MATCH($C6,'U15'!$J$2:$R$2)</f>
        <v>#N/A</v>
      </c>
      <c r="AN58" s="115" t="e">
        <f>MATCH($C6,'U15'!$J$2:$R$2)</f>
        <v>#N/A</v>
      </c>
    </row>
    <row r="59" spans="2:40" s="98" customFormat="1" ht="21" hidden="1" customHeight="1" x14ac:dyDescent="0.2">
      <c r="B59" s="279"/>
      <c r="C59" s="279"/>
      <c r="D59" s="282"/>
      <c r="E59" s="114"/>
      <c r="F59" s="115" t="e">
        <f>INDEX('U15'!$J$2:$R$37,F57-1,F58)</f>
        <v>#N/A</v>
      </c>
      <c r="G59" s="115" t="e">
        <f>INDEX('U15'!$J$2:$R$37,G57-1,G58)</f>
        <v>#N/A</v>
      </c>
      <c r="H59" s="115" t="e">
        <f>INDEX('U15'!$J$2:$R$37,H57-1,H58)</f>
        <v>#N/A</v>
      </c>
      <c r="I59" s="115" t="e">
        <f>INDEX('U15'!$J$2:$R$37,I57-1,I58)</f>
        <v>#N/A</v>
      </c>
      <c r="J59" s="115" t="e">
        <f>INDEX('U15'!$J$2:$R$37,J57-1,J58)</f>
        <v>#N/A</v>
      </c>
      <c r="K59" s="115" t="e">
        <f>INDEX('U15'!$J$2:$R$37,K57-1,K58)</f>
        <v>#N/A</v>
      </c>
      <c r="L59" s="115" t="e">
        <f>INDEX('U15'!$J$2:$R$37,L57-1,L58)</f>
        <v>#N/A</v>
      </c>
      <c r="M59" s="115" t="e">
        <f>INDEX('U15'!$J$2:$R$37,M57-1,M58)</f>
        <v>#N/A</v>
      </c>
      <c r="N59" s="115" t="e">
        <f>INDEX('U15'!$J$2:$R$37,N57-1,N58)</f>
        <v>#N/A</v>
      </c>
      <c r="O59" s="115" t="e">
        <f>INDEX('U15'!$J$2:$R$37,O57-1,O58)</f>
        <v>#N/A</v>
      </c>
      <c r="P59" s="115" t="e">
        <f>INDEX('U15'!$J$2:$R$37,P57-1,P58)</f>
        <v>#N/A</v>
      </c>
      <c r="Q59" s="115" t="e">
        <f>INDEX('U15'!$J$2:$R$37,Q57-1,Q58)</f>
        <v>#N/A</v>
      </c>
      <c r="R59" s="115" t="e">
        <f>INDEX('U15'!$J$2:$R$37,R57-1,R58)</f>
        <v>#N/A</v>
      </c>
      <c r="S59" s="115" t="e">
        <f>INDEX('U15'!$J$2:$R$37,S57-1,S58)</f>
        <v>#N/A</v>
      </c>
      <c r="T59" s="115" t="e">
        <f>INDEX('U15'!$J$2:$R$37,T57-1,T58)</f>
        <v>#N/A</v>
      </c>
      <c r="U59" s="115" t="e">
        <f>INDEX('U15'!$J$2:$R$37,U57-1,U58)</f>
        <v>#N/A</v>
      </c>
      <c r="V59" s="115" t="e">
        <f>INDEX('U15'!$J$2:$R$37,V57-1,V58)</f>
        <v>#N/A</v>
      </c>
      <c r="W59" s="115" t="e">
        <f>INDEX('U15'!$J$2:$R$37,W57-1,W58)</f>
        <v>#N/A</v>
      </c>
      <c r="X59" s="115" t="e">
        <f>INDEX('U15'!$J$2:$R$37,X57-1,X58)</f>
        <v>#N/A</v>
      </c>
      <c r="Y59" s="115" t="e">
        <f>INDEX('U15'!$J$2:$R$37,Y57-1,Y58)</f>
        <v>#N/A</v>
      </c>
      <c r="Z59" s="115" t="e">
        <f>INDEX('U15'!$J$2:$R$37,Z57-1,Z58)</f>
        <v>#N/A</v>
      </c>
      <c r="AA59" s="115" t="e">
        <f>INDEX('U15'!$J$2:$R$37,AA57-1,AA58)</f>
        <v>#N/A</v>
      </c>
      <c r="AB59" s="115" t="e">
        <f>INDEX('U15'!$J$2:$R$37,AB57-1,AB58)</f>
        <v>#N/A</v>
      </c>
      <c r="AC59" s="115" t="e">
        <f>INDEX('U15'!$J$2:$R$37,AC57-1,AC58)</f>
        <v>#N/A</v>
      </c>
      <c r="AD59" s="115" t="e">
        <f>INDEX('U15'!$J$2:$R$37,AD57-1,AD58)</f>
        <v>#N/A</v>
      </c>
      <c r="AE59" s="115" t="e">
        <f>INDEX('U15'!$J$2:$R$37,AE57-1,AE58)</f>
        <v>#N/A</v>
      </c>
      <c r="AF59" s="115" t="e">
        <f>INDEX('U15'!$J$2:$R$37,AF57-1,AF58)</f>
        <v>#N/A</v>
      </c>
      <c r="AG59" s="115" t="e">
        <f>INDEX('U15'!$J$2:$R$37,AG57-1,AG58)</f>
        <v>#N/A</v>
      </c>
      <c r="AH59" s="115" t="e">
        <f>INDEX('U15'!$J$2:$R$37,AH57-1,AH58)</f>
        <v>#N/A</v>
      </c>
      <c r="AI59" s="115" t="e">
        <f>INDEX('U15'!$J$2:$R$37,AI57-1,AI58)</f>
        <v>#N/A</v>
      </c>
      <c r="AJ59" s="115" t="e">
        <f>INDEX('U15'!$J$2:$R$37,AJ57-1,AJ58)</f>
        <v>#N/A</v>
      </c>
      <c r="AK59" s="115" t="e">
        <f>INDEX('U15'!$J$2:$R$37,AK57-1,AK58)</f>
        <v>#N/A</v>
      </c>
      <c r="AL59" s="115" t="e">
        <f>INDEX('U15'!$J$2:$R$37,AL57-1,AL58)</f>
        <v>#N/A</v>
      </c>
      <c r="AM59" s="115" t="e">
        <f>INDEX('U15'!$J$2:$R$37,AM57-1,AM58)</f>
        <v>#N/A</v>
      </c>
      <c r="AN59" s="115" t="e">
        <f>INDEX('U15'!$J$2:$R$37,AN57-1,AN58)</f>
        <v>#N/A</v>
      </c>
    </row>
    <row r="60" spans="2:40" s="98" customFormat="1" ht="21" hidden="1" customHeight="1" x14ac:dyDescent="0.2">
      <c r="B60" s="279"/>
      <c r="C60" s="279"/>
      <c r="D60" s="281" t="s">
        <v>82</v>
      </c>
      <c r="E60" s="116" t="s">
        <v>81</v>
      </c>
      <c r="F60" s="117">
        <f>MATCH(F$23,'U15'!$B:$B)</f>
        <v>3</v>
      </c>
      <c r="G60" s="117">
        <f>MATCH(G$23,'U15'!$B:$B)</f>
        <v>4</v>
      </c>
      <c r="H60" s="117">
        <f>MATCH(H$23,'U15'!$B:$B)</f>
        <v>5</v>
      </c>
      <c r="I60" s="117">
        <f>MATCH(I$23,'U15'!$B:$B)</f>
        <v>6</v>
      </c>
      <c r="J60" s="117">
        <f>MATCH(J$23,'U15'!$B:$B)</f>
        <v>7</v>
      </c>
      <c r="K60" s="117">
        <f>MATCH(K$23,'U15'!$B:$B)</f>
        <v>8</v>
      </c>
      <c r="L60" s="117">
        <f>MATCH(L$23,'U15'!$B:$B)</f>
        <v>9</v>
      </c>
      <c r="M60" s="117">
        <f>MATCH(M$23,'U15'!$B:$B)</f>
        <v>10</v>
      </c>
      <c r="N60" s="117">
        <f>MATCH(N$23,'U15'!$B:$B)</f>
        <v>11</v>
      </c>
      <c r="O60" s="117">
        <f>MATCH(O$23,'U15'!$B:$B)</f>
        <v>12</v>
      </c>
      <c r="P60" s="117">
        <f>MATCH(P$23,'U15'!$B:$B)</f>
        <v>13</v>
      </c>
      <c r="Q60" s="117">
        <f>MATCH(Q$23,'U15'!$B:$B)</f>
        <v>14</v>
      </c>
      <c r="R60" s="117">
        <f>MATCH(R$23,'U15'!$B:$B)</f>
        <v>15</v>
      </c>
      <c r="S60" s="117">
        <f>MATCH(S$23,'U15'!$B:$B)</f>
        <v>16</v>
      </c>
      <c r="T60" s="117">
        <f>MATCH(T$23,'U15'!$B:$B)</f>
        <v>17</v>
      </c>
      <c r="U60" s="117">
        <f>MATCH(U$23,'U15'!$B:$B)</f>
        <v>18</v>
      </c>
      <c r="V60" s="117">
        <f>MATCH(V$23,'U15'!$B:$B)</f>
        <v>19</v>
      </c>
      <c r="W60" s="117">
        <f>MATCH(W$23,'U15'!$B:$B)</f>
        <v>20</v>
      </c>
      <c r="X60" s="117">
        <f>MATCH(X$23,'U15'!$B:$B)</f>
        <v>21</v>
      </c>
      <c r="Y60" s="117">
        <f>MATCH(Y$23,'U15'!$B:$B)</f>
        <v>22</v>
      </c>
      <c r="Z60" s="117">
        <f>MATCH(Z$23,'U15'!$B:$B)</f>
        <v>23</v>
      </c>
      <c r="AA60" s="117">
        <f>MATCH(AA$23,'U15'!$B:$B)</f>
        <v>24</v>
      </c>
      <c r="AB60" s="117">
        <f>MATCH(AB$23,'U15'!$B:$B)</f>
        <v>25</v>
      </c>
      <c r="AC60" s="117">
        <f>MATCH(AC$23,'U15'!$B:$B)</f>
        <v>26</v>
      </c>
      <c r="AD60" s="117">
        <f>MATCH(AD$23,'U15'!$B:$B)</f>
        <v>27</v>
      </c>
      <c r="AE60" s="117">
        <f>MATCH(AE$23,'U15'!$B:$B)</f>
        <v>28</v>
      </c>
      <c r="AF60" s="117">
        <f>MATCH(AF$23,'U15'!$B:$B)</f>
        <v>29</v>
      </c>
      <c r="AG60" s="117">
        <f>MATCH(AG$23,'U15'!$B:$B)</f>
        <v>30</v>
      </c>
      <c r="AH60" s="117">
        <f>MATCH(AH$23,'U15'!$B:$B)</f>
        <v>31</v>
      </c>
      <c r="AI60" s="117">
        <f>MATCH(AI$23,'U15'!$B:$B)</f>
        <v>32</v>
      </c>
      <c r="AJ60" s="117">
        <f>MATCH(AJ$23,'U15'!$B:$B)</f>
        <v>33</v>
      </c>
      <c r="AK60" s="117">
        <f>MATCH(AK$23,'U15'!$B:$B)</f>
        <v>34</v>
      </c>
      <c r="AL60" s="117">
        <f>MATCH(AL$23,'U15'!$B:$B)</f>
        <v>35</v>
      </c>
      <c r="AM60" s="117">
        <f>MATCH(AM$23,'U15'!$B:$B)</f>
        <v>36</v>
      </c>
      <c r="AN60" s="117">
        <f>MATCH(AN$23,'U15'!$B:$B)</f>
        <v>37</v>
      </c>
    </row>
    <row r="61" spans="2:40" s="98" customFormat="1" ht="21" hidden="1" customHeight="1" x14ac:dyDescent="0.2">
      <c r="B61" s="279"/>
      <c r="C61" s="279"/>
      <c r="D61" s="281"/>
      <c r="E61" s="116" t="s">
        <v>80</v>
      </c>
      <c r="F61" s="117" t="e">
        <f>MATCH($C6,'U15'!$T$2:$AC$2)</f>
        <v>#N/A</v>
      </c>
      <c r="G61" s="117" t="e">
        <f>MATCH($C6,'U15'!$T$2:$AC$2)</f>
        <v>#N/A</v>
      </c>
      <c r="H61" s="117" t="e">
        <f>MATCH($C6,'U15'!$T$2:$AC$2)</f>
        <v>#N/A</v>
      </c>
      <c r="I61" s="117" t="e">
        <f>MATCH($C6,'U15'!$T$2:$AC$2)</f>
        <v>#N/A</v>
      </c>
      <c r="J61" s="117" t="e">
        <f>MATCH($C6,'U15'!$T$2:$AC$2)</f>
        <v>#N/A</v>
      </c>
      <c r="K61" s="117" t="e">
        <f>MATCH($C6,'U15'!$T$2:$AC$2)</f>
        <v>#N/A</v>
      </c>
      <c r="L61" s="117" t="e">
        <f>MATCH($C6,'U15'!$T$2:$AC$2)</f>
        <v>#N/A</v>
      </c>
      <c r="M61" s="117" t="e">
        <f>MATCH($C6,'U15'!$T$2:$AC$2)</f>
        <v>#N/A</v>
      </c>
      <c r="N61" s="117" t="e">
        <f>MATCH($C6,'U15'!$T$2:$AC$2)</f>
        <v>#N/A</v>
      </c>
      <c r="O61" s="117" t="e">
        <f>MATCH($C6,'U15'!$T$2:$AC$2)</f>
        <v>#N/A</v>
      </c>
      <c r="P61" s="117" t="e">
        <f>MATCH($C6,'U15'!$T$2:$AC$2)</f>
        <v>#N/A</v>
      </c>
      <c r="Q61" s="117" t="e">
        <f>MATCH($C6,'U15'!$T$2:$AC$2)</f>
        <v>#N/A</v>
      </c>
      <c r="R61" s="117" t="e">
        <f>MATCH($C6,'U15'!$T$2:$AC$2)</f>
        <v>#N/A</v>
      </c>
      <c r="S61" s="117" t="e">
        <f>MATCH($C6,'U15'!$T$2:$AC$2)</f>
        <v>#N/A</v>
      </c>
      <c r="T61" s="117" t="e">
        <f>MATCH($C6,'U15'!$T$2:$AC$2)</f>
        <v>#N/A</v>
      </c>
      <c r="U61" s="117" t="e">
        <f>MATCH($C6,'U15'!$T$2:$AC$2)</f>
        <v>#N/A</v>
      </c>
      <c r="V61" s="117" t="e">
        <f>MATCH($C6,'U15'!$T$2:$AC$2)</f>
        <v>#N/A</v>
      </c>
      <c r="W61" s="117" t="e">
        <f>MATCH($C6,'U15'!$T$2:$AC$2)</f>
        <v>#N/A</v>
      </c>
      <c r="X61" s="117" t="e">
        <f>MATCH($C6,'U15'!$T$2:$AC$2)</f>
        <v>#N/A</v>
      </c>
      <c r="Y61" s="117" t="e">
        <f>MATCH($C6,'U15'!$T$2:$AC$2)</f>
        <v>#N/A</v>
      </c>
      <c r="Z61" s="117" t="e">
        <f>MATCH($C6,'U15'!$T$2:$AC$2)</f>
        <v>#N/A</v>
      </c>
      <c r="AA61" s="117" t="e">
        <f>MATCH($C6,'U15'!$T$2:$AC$2)</f>
        <v>#N/A</v>
      </c>
      <c r="AB61" s="117" t="e">
        <f>MATCH($C6,'U15'!$T$2:$AC$2)</f>
        <v>#N/A</v>
      </c>
      <c r="AC61" s="117" t="e">
        <f>MATCH($C6,'U15'!$T$2:$AC$2)</f>
        <v>#N/A</v>
      </c>
      <c r="AD61" s="117" t="e">
        <f>MATCH($C6,'U15'!$T$2:$AC$2)</f>
        <v>#N/A</v>
      </c>
      <c r="AE61" s="117" t="e">
        <f>MATCH($C6,'U15'!$T$2:$AC$2)</f>
        <v>#N/A</v>
      </c>
      <c r="AF61" s="117" t="e">
        <f>MATCH($C6,'U15'!$T$2:$AC$2)</f>
        <v>#N/A</v>
      </c>
      <c r="AG61" s="117" t="e">
        <f>MATCH($C6,'U15'!$T$2:$AC$2)</f>
        <v>#N/A</v>
      </c>
      <c r="AH61" s="117" t="e">
        <f>MATCH($C6,'U15'!$T$2:$AC$2)</f>
        <v>#N/A</v>
      </c>
      <c r="AI61" s="117" t="e">
        <f>MATCH($C6,'U15'!$T$2:$AC$2)</f>
        <v>#N/A</v>
      </c>
      <c r="AJ61" s="117" t="e">
        <f>MATCH($C6,'U15'!$T$2:$AC$2)</f>
        <v>#N/A</v>
      </c>
      <c r="AK61" s="117" t="e">
        <f>MATCH($C6,'U15'!$T$2:$AC$2)</f>
        <v>#N/A</v>
      </c>
      <c r="AL61" s="117" t="e">
        <f>MATCH($C6,'U15'!$T$2:$AC$2)</f>
        <v>#N/A</v>
      </c>
      <c r="AM61" s="117" t="e">
        <f>MATCH($C6,'U15'!$T$2:$AC$2)</f>
        <v>#N/A</v>
      </c>
      <c r="AN61" s="117" t="e">
        <f>MATCH($C6,'U15'!$T$2:$AC$2)</f>
        <v>#N/A</v>
      </c>
    </row>
    <row r="62" spans="2:40" s="98" customFormat="1" ht="21" hidden="1" customHeight="1" x14ac:dyDescent="0.2">
      <c r="B62" s="279"/>
      <c r="C62" s="279"/>
      <c r="D62" s="281"/>
      <c r="E62" s="116"/>
      <c r="F62" s="117" t="e">
        <f>INDEX('U15'!$T$2:$AC$37,F60-1,F61)</f>
        <v>#N/A</v>
      </c>
      <c r="G62" s="117" t="e">
        <f>INDEX('U15'!$T$2:$AC$37,G60-1,G61)</f>
        <v>#N/A</v>
      </c>
      <c r="H62" s="117" t="e">
        <f>INDEX('U15'!$T$2:$AC$37,H60-1,H61)</f>
        <v>#N/A</v>
      </c>
      <c r="I62" s="117" t="e">
        <f>INDEX('U15'!$T$2:$AC$37,I60-1,I61)</f>
        <v>#N/A</v>
      </c>
      <c r="J62" s="117" t="e">
        <f>INDEX('U15'!$T$2:$AC$37,J60-1,J61)</f>
        <v>#N/A</v>
      </c>
      <c r="K62" s="117" t="e">
        <f>INDEX('U15'!$T$2:$AC$37,K60-1,K61)</f>
        <v>#N/A</v>
      </c>
      <c r="L62" s="117" t="e">
        <f>INDEX('U15'!$T$2:$AC$37,L60-1,L61)</f>
        <v>#N/A</v>
      </c>
      <c r="M62" s="117" t="e">
        <f>INDEX('U15'!$T$2:$AC$37,M60-1,M61)</f>
        <v>#N/A</v>
      </c>
      <c r="N62" s="117" t="e">
        <f>INDEX('U15'!$T$2:$AC$37,N60-1,N61)</f>
        <v>#N/A</v>
      </c>
      <c r="O62" s="117" t="e">
        <f>INDEX('U15'!$T$2:$AC$37,O60-1,O61)</f>
        <v>#N/A</v>
      </c>
      <c r="P62" s="117" t="e">
        <f>INDEX('U15'!$T$2:$AC$37,P60-1,P61)</f>
        <v>#N/A</v>
      </c>
      <c r="Q62" s="117" t="e">
        <f>INDEX('U15'!$T$2:$AC$37,Q60-1,Q61)</f>
        <v>#N/A</v>
      </c>
      <c r="R62" s="117" t="e">
        <f>INDEX('U15'!$T$2:$AC$37,R60-1,R61)</f>
        <v>#N/A</v>
      </c>
      <c r="S62" s="117" t="e">
        <f>INDEX('U15'!$T$2:$AC$37,S60-1,S61)</f>
        <v>#N/A</v>
      </c>
      <c r="T62" s="117" t="e">
        <f>INDEX('U15'!$T$2:$AC$37,T60-1,T61)</f>
        <v>#N/A</v>
      </c>
      <c r="U62" s="117" t="e">
        <f>INDEX('U15'!$T$2:$AC$37,U60-1,U61)</f>
        <v>#N/A</v>
      </c>
      <c r="V62" s="117" t="e">
        <f>INDEX('U15'!$T$2:$AC$37,V60-1,V61)</f>
        <v>#N/A</v>
      </c>
      <c r="W62" s="117" t="e">
        <f>INDEX('U15'!$T$2:$AC$37,W60-1,W61)</f>
        <v>#N/A</v>
      </c>
      <c r="X62" s="117" t="e">
        <f>INDEX('U15'!$T$2:$AC$37,X60-1,X61)</f>
        <v>#N/A</v>
      </c>
      <c r="Y62" s="117" t="e">
        <f>INDEX('U15'!$T$2:$AC$37,Y60-1,Y61)</f>
        <v>#N/A</v>
      </c>
      <c r="Z62" s="117" t="e">
        <f>INDEX('U15'!$T$2:$AC$37,Z60-1,Z61)</f>
        <v>#N/A</v>
      </c>
      <c r="AA62" s="117" t="e">
        <f>INDEX('U15'!$T$2:$AC$37,AA60-1,AA61)</f>
        <v>#N/A</v>
      </c>
      <c r="AB62" s="117" t="e">
        <f>INDEX('U15'!$T$2:$AC$37,AB60-1,AB61)</f>
        <v>#N/A</v>
      </c>
      <c r="AC62" s="117" t="e">
        <f>INDEX('U15'!$T$2:$AC$37,AC60-1,AC61)</f>
        <v>#N/A</v>
      </c>
      <c r="AD62" s="117" t="e">
        <f>INDEX('U15'!$T$2:$AC$37,AD60-1,AD61)</f>
        <v>#N/A</v>
      </c>
      <c r="AE62" s="117" t="e">
        <f>INDEX('U15'!$T$2:$AC$37,AE60-1,AE61)</f>
        <v>#N/A</v>
      </c>
      <c r="AF62" s="117" t="e">
        <f>INDEX('U15'!$T$2:$AC$37,AF60-1,AF61)</f>
        <v>#N/A</v>
      </c>
      <c r="AG62" s="117" t="e">
        <f>INDEX('U15'!$T$2:$AC$37,AG60-1,AG61)</f>
        <v>#N/A</v>
      </c>
      <c r="AH62" s="117" t="e">
        <f>INDEX('U15'!$T$2:$AC$37,AH60-1,AH61)</f>
        <v>#N/A</v>
      </c>
      <c r="AI62" s="117" t="e">
        <f>INDEX('U15'!$T$2:$AC$37,AI60-1,AI61)</f>
        <v>#N/A</v>
      </c>
      <c r="AJ62" s="117" t="e">
        <f>INDEX('U15'!$T$2:$AC$37,AJ60-1,AJ61)</f>
        <v>#N/A</v>
      </c>
      <c r="AK62" s="117" t="e">
        <f>INDEX('U15'!$T$2:$AC$37,AK60-1,AK61)</f>
        <v>#N/A</v>
      </c>
      <c r="AL62" s="117" t="e">
        <f>INDEX('U15'!$T$2:$AC$37,AL60-1,AL61)</f>
        <v>#N/A</v>
      </c>
      <c r="AM62" s="117" t="e">
        <f>INDEX('U15'!$T$2:$AC$37,AM60-1,AM61)</f>
        <v>#N/A</v>
      </c>
      <c r="AN62" s="117" t="e">
        <f>INDEX('U15'!$T$2:$AC$37,AN60-1,AN61)</f>
        <v>#N/A</v>
      </c>
    </row>
    <row r="63" spans="2:40" ht="21" hidden="1" customHeight="1" x14ac:dyDescent="0.2"/>
    <row r="64" spans="2:40" s="98" customFormat="1" ht="21" hidden="1" customHeight="1" x14ac:dyDescent="0.2">
      <c r="B64" s="279" t="s">
        <v>34</v>
      </c>
      <c r="C64" s="279"/>
      <c r="D64" s="280" t="s">
        <v>78</v>
      </c>
      <c r="E64" s="113" t="s">
        <v>81</v>
      </c>
      <c r="F64" s="99">
        <f>MATCH(F$23,'U15'!$B:$B)</f>
        <v>3</v>
      </c>
      <c r="G64" s="99">
        <f>MATCH(G$23,'U15'!$B:$B)</f>
        <v>4</v>
      </c>
      <c r="H64" s="99">
        <f>MATCH(H$23,'U15'!$B:$B)</f>
        <v>5</v>
      </c>
      <c r="I64" s="99">
        <f>MATCH(I$23,'U15'!$B:$B)</f>
        <v>6</v>
      </c>
      <c r="J64" s="99">
        <f>MATCH(J$23,'U15'!$B:$B)</f>
        <v>7</v>
      </c>
      <c r="K64" s="99">
        <f>MATCH(K$23,'U15'!$B:$B)</f>
        <v>8</v>
      </c>
      <c r="L64" s="99">
        <f>MATCH(L$23,'U15'!$B:$B)</f>
        <v>9</v>
      </c>
      <c r="M64" s="99">
        <f>MATCH(M$23,'U15'!$B:$B)</f>
        <v>10</v>
      </c>
      <c r="N64" s="99">
        <f>MATCH(N$23,'U15'!$B:$B)</f>
        <v>11</v>
      </c>
      <c r="O64" s="99">
        <f>MATCH(O$23,'U15'!$B:$B)</f>
        <v>12</v>
      </c>
      <c r="P64" s="99">
        <f>MATCH(P$23,'U15'!$B:$B)</f>
        <v>13</v>
      </c>
      <c r="Q64" s="99">
        <f>MATCH(Q$23,'U15'!$B:$B)</f>
        <v>14</v>
      </c>
      <c r="R64" s="99">
        <f>MATCH(R$23,'U15'!$B:$B)</f>
        <v>15</v>
      </c>
      <c r="S64" s="99">
        <f>MATCH(S$23,'U15'!$B:$B)</f>
        <v>16</v>
      </c>
      <c r="T64" s="99">
        <f>MATCH(T$23,'U15'!$B:$B)</f>
        <v>17</v>
      </c>
      <c r="U64" s="99">
        <f>MATCH(U$23,'U15'!$B:$B)</f>
        <v>18</v>
      </c>
      <c r="V64" s="99">
        <f>MATCH(V$23,'U15'!$B:$B)</f>
        <v>19</v>
      </c>
      <c r="W64" s="99">
        <f>MATCH(W$23,'U15'!$B:$B)</f>
        <v>20</v>
      </c>
      <c r="X64" s="99">
        <f>MATCH(X$23,'U15'!$B:$B)</f>
        <v>21</v>
      </c>
      <c r="Y64" s="99">
        <f>MATCH(Y$23,'U15'!$B:$B)</f>
        <v>22</v>
      </c>
      <c r="Z64" s="99">
        <f>MATCH(Z$23,'U15'!$B:$B)</f>
        <v>23</v>
      </c>
      <c r="AA64" s="99">
        <f>MATCH(AA$23,'U15'!$B:$B)</f>
        <v>24</v>
      </c>
      <c r="AB64" s="99">
        <f>MATCH(AB$23,'U15'!$B:$B)</f>
        <v>25</v>
      </c>
      <c r="AC64" s="99">
        <f>MATCH(AC$23,'U15'!$B:$B)</f>
        <v>26</v>
      </c>
      <c r="AD64" s="99">
        <f>MATCH(AD$23,'U15'!$B:$B)</f>
        <v>27</v>
      </c>
      <c r="AE64" s="99">
        <f>MATCH(AE$23,'U15'!$B:$B)</f>
        <v>28</v>
      </c>
      <c r="AF64" s="99">
        <f>MATCH(AF$23,'U15'!$B:$B)</f>
        <v>29</v>
      </c>
      <c r="AG64" s="99">
        <f>MATCH(AG$23,'U15'!$B:$B)</f>
        <v>30</v>
      </c>
      <c r="AH64" s="99">
        <f>MATCH(AH$23,'U15'!$B:$B)</f>
        <v>31</v>
      </c>
      <c r="AI64" s="99">
        <f>MATCH(AI$23,'U15'!$B:$B)</f>
        <v>32</v>
      </c>
      <c r="AJ64" s="99">
        <f>MATCH(AJ$23,'U15'!$B:$B)</f>
        <v>33</v>
      </c>
      <c r="AK64" s="99">
        <f>MATCH(AK$23,'U15'!$B:$B)</f>
        <v>34</v>
      </c>
      <c r="AL64" s="99">
        <f>MATCH(AL$23,'U15'!$B:$B)</f>
        <v>35</v>
      </c>
      <c r="AM64" s="99">
        <f>MATCH(AM$23,'U15'!$B:$B)</f>
        <v>36</v>
      </c>
      <c r="AN64" s="99">
        <f>MATCH(AN$23,'U15'!$B:$B)</f>
        <v>37</v>
      </c>
    </row>
    <row r="65" spans="2:40" s="98" customFormat="1" ht="21" hidden="1" customHeight="1" x14ac:dyDescent="0.2">
      <c r="B65" s="279"/>
      <c r="C65" s="279"/>
      <c r="D65" s="280"/>
      <c r="E65" s="113" t="s">
        <v>80</v>
      </c>
      <c r="F65" s="99" t="e">
        <f>MATCH($C7,'U15'!$A$2:$I$2)</f>
        <v>#N/A</v>
      </c>
      <c r="G65" s="99" t="e">
        <f>MATCH($C7,'U15'!$A$2:$I$2)</f>
        <v>#N/A</v>
      </c>
      <c r="H65" s="99" t="e">
        <f>MATCH($C7,'U15'!$A$2:$I$2)</f>
        <v>#N/A</v>
      </c>
      <c r="I65" s="99" t="e">
        <f>MATCH($C7,'U15'!$A$2:$I$2)</f>
        <v>#N/A</v>
      </c>
      <c r="J65" s="99" t="e">
        <f>MATCH($C7,'U15'!$A$2:$I$2)</f>
        <v>#N/A</v>
      </c>
      <c r="K65" s="99" t="e">
        <f>MATCH($C7,'U15'!$A$2:$I$2)</f>
        <v>#N/A</v>
      </c>
      <c r="L65" s="99" t="e">
        <f>MATCH($C7,'U15'!$A$2:$I$2)</f>
        <v>#N/A</v>
      </c>
      <c r="M65" s="99" t="e">
        <f>MATCH($C7,'U15'!$A$2:$I$2)</f>
        <v>#N/A</v>
      </c>
      <c r="N65" s="99" t="e">
        <f>MATCH($C7,'U15'!$A$2:$I$2)</f>
        <v>#N/A</v>
      </c>
      <c r="O65" s="99" t="e">
        <f>MATCH($C7,'U15'!$A$2:$I$2)</f>
        <v>#N/A</v>
      </c>
      <c r="P65" s="99" t="e">
        <f>MATCH($C7,'U15'!$A$2:$I$2)</f>
        <v>#N/A</v>
      </c>
      <c r="Q65" s="99" t="e">
        <f>MATCH($C7,'U15'!$A$2:$I$2)</f>
        <v>#N/A</v>
      </c>
      <c r="R65" s="99" t="e">
        <f>MATCH($C7,'U15'!$A$2:$I$2)</f>
        <v>#N/A</v>
      </c>
      <c r="S65" s="99" t="e">
        <f>MATCH($C7,'U15'!$A$2:$I$2)</f>
        <v>#N/A</v>
      </c>
      <c r="T65" s="99" t="e">
        <f>MATCH($C7,'U15'!$A$2:$I$2)</f>
        <v>#N/A</v>
      </c>
      <c r="U65" s="99" t="e">
        <f>MATCH($C7,'U15'!$A$2:$I$2)</f>
        <v>#N/A</v>
      </c>
      <c r="V65" s="99" t="e">
        <f>MATCH($C7,'U15'!$A$2:$I$2)</f>
        <v>#N/A</v>
      </c>
      <c r="W65" s="99" t="e">
        <f>MATCH($C7,'U15'!$A$2:$I$2)</f>
        <v>#N/A</v>
      </c>
      <c r="X65" s="99" t="e">
        <f>MATCH($C7,'U15'!$A$2:$I$2)</f>
        <v>#N/A</v>
      </c>
      <c r="Y65" s="99" t="e">
        <f>MATCH($C7,'U15'!$A$2:$I$2)</f>
        <v>#N/A</v>
      </c>
      <c r="Z65" s="99" t="e">
        <f>MATCH($C7,'U15'!$A$2:$I$2)</f>
        <v>#N/A</v>
      </c>
      <c r="AA65" s="99" t="e">
        <f>MATCH($C7,'U15'!$A$2:$I$2)</f>
        <v>#N/A</v>
      </c>
      <c r="AB65" s="99" t="e">
        <f>MATCH($C7,'U15'!$A$2:$I$2)</f>
        <v>#N/A</v>
      </c>
      <c r="AC65" s="99" t="e">
        <f>MATCH($C7,'U15'!$A$2:$I$2)</f>
        <v>#N/A</v>
      </c>
      <c r="AD65" s="99" t="e">
        <f>MATCH($C7,'U15'!$A$2:$I$2)</f>
        <v>#N/A</v>
      </c>
      <c r="AE65" s="99" t="e">
        <f>MATCH($C7,'U15'!$A$2:$I$2)</f>
        <v>#N/A</v>
      </c>
      <c r="AF65" s="99" t="e">
        <f>MATCH($C7,'U15'!$A$2:$I$2)</f>
        <v>#N/A</v>
      </c>
      <c r="AG65" s="99" t="e">
        <f>MATCH($C7,'U15'!$A$2:$I$2)</f>
        <v>#N/A</v>
      </c>
      <c r="AH65" s="99" t="e">
        <f>MATCH($C7,'U15'!$A$2:$I$2)</f>
        <v>#N/A</v>
      </c>
      <c r="AI65" s="99" t="e">
        <f>MATCH($C7,'U15'!$A$2:$I$2)</f>
        <v>#N/A</v>
      </c>
      <c r="AJ65" s="99" t="e">
        <f>MATCH($C7,'U15'!$A$2:$I$2)</f>
        <v>#N/A</v>
      </c>
      <c r="AK65" s="99" t="e">
        <f>MATCH($C7,'U15'!$A$2:$I$2)</f>
        <v>#N/A</v>
      </c>
      <c r="AL65" s="99" t="e">
        <f>MATCH($C7,'U15'!$A$2:$I$2)</f>
        <v>#N/A</v>
      </c>
      <c r="AM65" s="99" t="e">
        <f>MATCH($C7,'U15'!$A$2:$I$2)</f>
        <v>#N/A</v>
      </c>
      <c r="AN65" s="99" t="e">
        <f>MATCH($C7,'U15'!$A$2:$I$2)</f>
        <v>#N/A</v>
      </c>
    </row>
    <row r="66" spans="2:40" s="98" customFormat="1" ht="21" hidden="1" customHeight="1" x14ac:dyDescent="0.2">
      <c r="B66" s="279"/>
      <c r="C66" s="279"/>
      <c r="D66" s="280"/>
      <c r="E66" s="113"/>
      <c r="F66" s="99" t="e">
        <f>INDEX('U15'!$A$2:$I$37,F64-1,F65)</f>
        <v>#N/A</v>
      </c>
      <c r="G66" s="99" t="e">
        <f>INDEX('U15'!$A$2:$I$37,G64-1,G65)</f>
        <v>#N/A</v>
      </c>
      <c r="H66" s="99" t="e">
        <f>INDEX('U15'!$A$2:$I$37,H64-1,H65)</f>
        <v>#N/A</v>
      </c>
      <c r="I66" s="99" t="e">
        <f>INDEX('U15'!$A$2:$I$37,I64-1,I65)</f>
        <v>#N/A</v>
      </c>
      <c r="J66" s="99" t="e">
        <f>INDEX('U15'!$A$2:$I$37,J64-1,J65)</f>
        <v>#N/A</v>
      </c>
      <c r="K66" s="99" t="e">
        <f>INDEX('U15'!$A$2:$I$37,K64-1,K65)</f>
        <v>#N/A</v>
      </c>
      <c r="L66" s="99" t="e">
        <f>INDEX('U15'!$A$2:$I$37,L64-1,L65)</f>
        <v>#N/A</v>
      </c>
      <c r="M66" s="99" t="e">
        <f>INDEX('U15'!$A$2:$I$37,M64-1,M65)</f>
        <v>#N/A</v>
      </c>
      <c r="N66" s="99" t="e">
        <f>INDEX('U15'!$A$2:$I$37,N64-1,N65)</f>
        <v>#N/A</v>
      </c>
      <c r="O66" s="99" t="e">
        <f>INDEX('U15'!$A$2:$I$37,O64-1,O65)</f>
        <v>#N/A</v>
      </c>
      <c r="P66" s="99" t="e">
        <f>INDEX('U15'!$A$2:$I$37,P64-1,P65)</f>
        <v>#N/A</v>
      </c>
      <c r="Q66" s="99" t="e">
        <f>INDEX('U15'!$A$2:$I$37,Q64-1,Q65)</f>
        <v>#N/A</v>
      </c>
      <c r="R66" s="99" t="e">
        <f>INDEX('U15'!$A$2:$I$37,R64-1,R65)</f>
        <v>#N/A</v>
      </c>
      <c r="S66" s="99" t="e">
        <f>INDEX('U15'!$A$2:$I$37,S64-1,S65)</f>
        <v>#N/A</v>
      </c>
      <c r="T66" s="99" t="e">
        <f>INDEX('U15'!$A$2:$I$37,T64-1,T65)</f>
        <v>#N/A</v>
      </c>
      <c r="U66" s="99" t="e">
        <f>INDEX('U15'!$A$2:$I$37,U64-1,U65)</f>
        <v>#N/A</v>
      </c>
      <c r="V66" s="99" t="e">
        <f>INDEX('U15'!$A$2:$I$37,V64-1,V65)</f>
        <v>#N/A</v>
      </c>
      <c r="W66" s="99" t="e">
        <f>INDEX('U15'!$A$2:$I$37,W64-1,W65)</f>
        <v>#N/A</v>
      </c>
      <c r="X66" s="99" t="e">
        <f>INDEX('U15'!$A$2:$I$37,X64-1,X65)</f>
        <v>#N/A</v>
      </c>
      <c r="Y66" s="99" t="e">
        <f>INDEX('U15'!$A$2:$I$37,Y64-1,Y65)</f>
        <v>#N/A</v>
      </c>
      <c r="Z66" s="99" t="e">
        <f>INDEX('U15'!$A$2:$I$37,Z64-1,Z65)</f>
        <v>#N/A</v>
      </c>
      <c r="AA66" s="99" t="e">
        <f>INDEX('U15'!$A$2:$I$37,AA64-1,AA65)</f>
        <v>#N/A</v>
      </c>
      <c r="AB66" s="99" t="e">
        <f>INDEX('U15'!$A$2:$I$37,AB64-1,AB65)</f>
        <v>#N/A</v>
      </c>
      <c r="AC66" s="99" t="e">
        <f>INDEX('U15'!$A$2:$I$37,AC64-1,AC65)</f>
        <v>#N/A</v>
      </c>
      <c r="AD66" s="99" t="e">
        <f>INDEX('U15'!$A$2:$I$37,AD64-1,AD65)</f>
        <v>#N/A</v>
      </c>
      <c r="AE66" s="99" t="e">
        <f>INDEX('U15'!$A$2:$I$37,AE64-1,AE65)</f>
        <v>#N/A</v>
      </c>
      <c r="AF66" s="99" t="e">
        <f>INDEX('U15'!$A$2:$I$37,AF64-1,AF65)</f>
        <v>#N/A</v>
      </c>
      <c r="AG66" s="99" t="e">
        <f>INDEX('U15'!$A$2:$I$37,AG64-1,AG65)</f>
        <v>#N/A</v>
      </c>
      <c r="AH66" s="99" t="e">
        <f>INDEX('U15'!$A$2:$I$37,AH64-1,AH65)</f>
        <v>#N/A</v>
      </c>
      <c r="AI66" s="99" t="e">
        <f>INDEX('U15'!$A$2:$I$37,AI64-1,AI65)</f>
        <v>#N/A</v>
      </c>
      <c r="AJ66" s="99" t="e">
        <f>INDEX('U15'!$A$2:$I$37,AJ64-1,AJ65)</f>
        <v>#N/A</v>
      </c>
      <c r="AK66" s="99" t="e">
        <f>INDEX('U15'!$A$2:$I$37,AK64-1,AK65)</f>
        <v>#N/A</v>
      </c>
      <c r="AL66" s="99" t="e">
        <f>INDEX('U15'!$A$2:$I$37,AL64-1,AL65)</f>
        <v>#N/A</v>
      </c>
      <c r="AM66" s="99" t="e">
        <f>INDEX('U15'!$A$2:$I$37,AM64-1,AM65)</f>
        <v>#N/A</v>
      </c>
      <c r="AN66" s="99" t="e">
        <f>INDEX('U15'!$A$2:$I$37,AN64-1,AN65)</f>
        <v>#N/A</v>
      </c>
    </row>
    <row r="67" spans="2:40" s="98" customFormat="1" ht="21" hidden="1" customHeight="1" x14ac:dyDescent="0.2">
      <c r="B67" s="279"/>
      <c r="C67" s="279"/>
      <c r="D67" s="282" t="s">
        <v>79</v>
      </c>
      <c r="E67" s="114" t="s">
        <v>81</v>
      </c>
      <c r="F67" s="115">
        <f>MATCH(F$23,'U15'!$B:$B)</f>
        <v>3</v>
      </c>
      <c r="G67" s="115">
        <f>MATCH(G$23,'U15'!$B:$B)</f>
        <v>4</v>
      </c>
      <c r="H67" s="115">
        <f>MATCH(H$23,'U15'!$B:$B)</f>
        <v>5</v>
      </c>
      <c r="I67" s="115">
        <f>MATCH(I$23,'U15'!$B:$B)</f>
        <v>6</v>
      </c>
      <c r="J67" s="115">
        <f>MATCH(J$23,'U15'!$B:$B)</f>
        <v>7</v>
      </c>
      <c r="K67" s="115">
        <f>MATCH(K$23,'U15'!$B:$B)</f>
        <v>8</v>
      </c>
      <c r="L67" s="115">
        <f>MATCH(L$23,'U15'!$B:$B)</f>
        <v>9</v>
      </c>
      <c r="M67" s="115">
        <f>MATCH(M$23,'U15'!$B:$B)</f>
        <v>10</v>
      </c>
      <c r="N67" s="115">
        <f>MATCH(N$23,'U15'!$B:$B)</f>
        <v>11</v>
      </c>
      <c r="O67" s="115">
        <f>MATCH(O$23,'U15'!$B:$B)</f>
        <v>12</v>
      </c>
      <c r="P67" s="115">
        <f>MATCH(P$23,'U15'!$B:$B)</f>
        <v>13</v>
      </c>
      <c r="Q67" s="115">
        <f>MATCH(Q$23,'U15'!$B:$B)</f>
        <v>14</v>
      </c>
      <c r="R67" s="115">
        <f>MATCH(R$23,'U15'!$B:$B)</f>
        <v>15</v>
      </c>
      <c r="S67" s="115">
        <f>MATCH(S$23,'U15'!$B:$B)</f>
        <v>16</v>
      </c>
      <c r="T67" s="115">
        <f>MATCH(T$23,'U15'!$B:$B)</f>
        <v>17</v>
      </c>
      <c r="U67" s="115">
        <f>MATCH(U$23,'U15'!$B:$B)</f>
        <v>18</v>
      </c>
      <c r="V67" s="115">
        <f>MATCH(V$23,'U15'!$B:$B)</f>
        <v>19</v>
      </c>
      <c r="W67" s="115">
        <f>MATCH(W$23,'U15'!$B:$B)</f>
        <v>20</v>
      </c>
      <c r="X67" s="115">
        <f>MATCH(X$23,'U15'!$B:$B)</f>
        <v>21</v>
      </c>
      <c r="Y67" s="115">
        <f>MATCH(Y$23,'U15'!$B:$B)</f>
        <v>22</v>
      </c>
      <c r="Z67" s="115">
        <f>MATCH(Z$23,'U15'!$B:$B)</f>
        <v>23</v>
      </c>
      <c r="AA67" s="115">
        <f>MATCH(AA$23,'U15'!$B:$B)</f>
        <v>24</v>
      </c>
      <c r="AB67" s="115">
        <f>MATCH(AB$23,'U15'!$B:$B)</f>
        <v>25</v>
      </c>
      <c r="AC67" s="115">
        <f>MATCH(AC$23,'U15'!$B:$B)</f>
        <v>26</v>
      </c>
      <c r="AD67" s="115">
        <f>MATCH(AD$23,'U15'!$B:$B)</f>
        <v>27</v>
      </c>
      <c r="AE67" s="115">
        <f>MATCH(AE$23,'U15'!$B:$B)</f>
        <v>28</v>
      </c>
      <c r="AF67" s="115">
        <f>MATCH(AF$23,'U15'!$B:$B)</f>
        <v>29</v>
      </c>
      <c r="AG67" s="115">
        <f>MATCH(AG$23,'U15'!$B:$B)</f>
        <v>30</v>
      </c>
      <c r="AH67" s="115">
        <f>MATCH(AH$23,'U15'!$B:$B)</f>
        <v>31</v>
      </c>
      <c r="AI67" s="115">
        <f>MATCH(AI$23,'U15'!$B:$B)</f>
        <v>32</v>
      </c>
      <c r="AJ67" s="115">
        <f>MATCH(AJ$23,'U15'!$B:$B)</f>
        <v>33</v>
      </c>
      <c r="AK67" s="115">
        <f>MATCH(AK$23,'U15'!$B:$B)</f>
        <v>34</v>
      </c>
      <c r="AL67" s="115">
        <f>MATCH(AL$23,'U15'!$B:$B)</f>
        <v>35</v>
      </c>
      <c r="AM67" s="115">
        <f>MATCH(AM$23,'U15'!$B:$B)</f>
        <v>36</v>
      </c>
      <c r="AN67" s="115">
        <f>MATCH(AN$23,'U15'!$B:$B)</f>
        <v>37</v>
      </c>
    </row>
    <row r="68" spans="2:40" s="98" customFormat="1" ht="21" hidden="1" customHeight="1" x14ac:dyDescent="0.2">
      <c r="B68" s="279"/>
      <c r="C68" s="279"/>
      <c r="D68" s="282"/>
      <c r="E68" s="114" t="s">
        <v>80</v>
      </c>
      <c r="F68" s="115" t="e">
        <f>MATCH($C7,'U15'!$J$2:$R$2)</f>
        <v>#N/A</v>
      </c>
      <c r="G68" s="115" t="e">
        <f>MATCH($C7,'U15'!$J$2:$R$2)</f>
        <v>#N/A</v>
      </c>
      <c r="H68" s="115" t="e">
        <f>MATCH($C7,'U15'!$J$2:$R$2)</f>
        <v>#N/A</v>
      </c>
      <c r="I68" s="115" t="e">
        <f>MATCH($C7,'U15'!$J$2:$R$2)</f>
        <v>#N/A</v>
      </c>
      <c r="J68" s="115" t="e">
        <f>MATCH($C7,'U15'!$J$2:$R$2)</f>
        <v>#N/A</v>
      </c>
      <c r="K68" s="115" t="e">
        <f>MATCH($C7,'U15'!$J$2:$R$2)</f>
        <v>#N/A</v>
      </c>
      <c r="L68" s="115" t="e">
        <f>MATCH($C7,'U15'!$J$2:$R$2)</f>
        <v>#N/A</v>
      </c>
      <c r="M68" s="115" t="e">
        <f>MATCH($C7,'U15'!$J$2:$R$2)</f>
        <v>#N/A</v>
      </c>
      <c r="N68" s="115" t="e">
        <f>MATCH($C7,'U15'!$J$2:$R$2)</f>
        <v>#N/A</v>
      </c>
      <c r="O68" s="115" t="e">
        <f>MATCH($C7,'U15'!$J$2:$R$2)</f>
        <v>#N/A</v>
      </c>
      <c r="P68" s="115" t="e">
        <f>MATCH($C7,'U15'!$J$2:$R$2)</f>
        <v>#N/A</v>
      </c>
      <c r="Q68" s="115" t="e">
        <f>MATCH($C7,'U15'!$J$2:$R$2)</f>
        <v>#N/A</v>
      </c>
      <c r="R68" s="115" t="e">
        <f>MATCH($C7,'U15'!$J$2:$R$2)</f>
        <v>#N/A</v>
      </c>
      <c r="S68" s="115" t="e">
        <f>MATCH($C7,'U15'!$J$2:$R$2)</f>
        <v>#N/A</v>
      </c>
      <c r="T68" s="115" t="e">
        <f>MATCH($C7,'U15'!$J$2:$R$2)</f>
        <v>#N/A</v>
      </c>
      <c r="U68" s="115" t="e">
        <f>MATCH($C7,'U15'!$J$2:$R$2)</f>
        <v>#N/A</v>
      </c>
      <c r="V68" s="115" t="e">
        <f>MATCH($C7,'U15'!$J$2:$R$2)</f>
        <v>#N/A</v>
      </c>
      <c r="W68" s="115" t="e">
        <f>MATCH($C7,'U15'!$J$2:$R$2)</f>
        <v>#N/A</v>
      </c>
      <c r="X68" s="115" t="e">
        <f>MATCH($C7,'U15'!$J$2:$R$2)</f>
        <v>#N/A</v>
      </c>
      <c r="Y68" s="115" t="e">
        <f>MATCH($C7,'U15'!$J$2:$R$2)</f>
        <v>#N/A</v>
      </c>
      <c r="Z68" s="115" t="e">
        <f>MATCH($C7,'U15'!$J$2:$R$2)</f>
        <v>#N/A</v>
      </c>
      <c r="AA68" s="115" t="e">
        <f>MATCH($C7,'U15'!$J$2:$R$2)</f>
        <v>#N/A</v>
      </c>
      <c r="AB68" s="115" t="e">
        <f>MATCH($C7,'U15'!$J$2:$R$2)</f>
        <v>#N/A</v>
      </c>
      <c r="AC68" s="115" t="e">
        <f>MATCH($C7,'U15'!$J$2:$R$2)</f>
        <v>#N/A</v>
      </c>
      <c r="AD68" s="115" t="e">
        <f>MATCH($C7,'U15'!$J$2:$R$2)</f>
        <v>#N/A</v>
      </c>
      <c r="AE68" s="115" t="e">
        <f>MATCH($C7,'U15'!$J$2:$R$2)</f>
        <v>#N/A</v>
      </c>
      <c r="AF68" s="115" t="e">
        <f>MATCH($C7,'U15'!$J$2:$R$2)</f>
        <v>#N/A</v>
      </c>
      <c r="AG68" s="115" t="e">
        <f>MATCH($C7,'U15'!$J$2:$R$2)</f>
        <v>#N/A</v>
      </c>
      <c r="AH68" s="115" t="e">
        <f>MATCH($C7,'U15'!$J$2:$R$2)</f>
        <v>#N/A</v>
      </c>
      <c r="AI68" s="115" t="e">
        <f>MATCH($C7,'U15'!$J$2:$R$2)</f>
        <v>#N/A</v>
      </c>
      <c r="AJ68" s="115" t="e">
        <f>MATCH($C7,'U15'!$J$2:$R$2)</f>
        <v>#N/A</v>
      </c>
      <c r="AK68" s="115" t="e">
        <f>MATCH($C7,'U15'!$J$2:$R$2)</f>
        <v>#N/A</v>
      </c>
      <c r="AL68" s="115" t="e">
        <f>MATCH($C7,'U15'!$J$2:$R$2)</f>
        <v>#N/A</v>
      </c>
      <c r="AM68" s="115" t="e">
        <f>MATCH($C7,'U15'!$J$2:$R$2)</f>
        <v>#N/A</v>
      </c>
      <c r="AN68" s="115" t="e">
        <f>MATCH($C7,'U15'!$J$2:$R$2)</f>
        <v>#N/A</v>
      </c>
    </row>
    <row r="69" spans="2:40" s="98" customFormat="1" ht="21" hidden="1" customHeight="1" x14ac:dyDescent="0.2">
      <c r="B69" s="279"/>
      <c r="C69" s="279"/>
      <c r="D69" s="282"/>
      <c r="E69" s="114"/>
      <c r="F69" s="115" t="e">
        <f>INDEX('U15'!$J$2:$R$37,F67-1,F68)</f>
        <v>#N/A</v>
      </c>
      <c r="G69" s="115" t="e">
        <f>INDEX('U15'!$J$2:$R$37,G67-1,G68)</f>
        <v>#N/A</v>
      </c>
      <c r="H69" s="115" t="e">
        <f>INDEX('U15'!$J$2:$R$37,H67-1,H68)</f>
        <v>#N/A</v>
      </c>
      <c r="I69" s="115" t="e">
        <f>INDEX('U15'!$J$2:$R$37,I67-1,I68)</f>
        <v>#N/A</v>
      </c>
      <c r="J69" s="115" t="e">
        <f>INDEX('U15'!$J$2:$R$37,J67-1,J68)</f>
        <v>#N/A</v>
      </c>
      <c r="K69" s="115" t="e">
        <f>INDEX('U15'!$J$2:$R$37,K67-1,K68)</f>
        <v>#N/A</v>
      </c>
      <c r="L69" s="115" t="e">
        <f>INDEX('U15'!$J$2:$R$37,L67-1,L68)</f>
        <v>#N/A</v>
      </c>
      <c r="M69" s="115" t="e">
        <f>INDEX('U15'!$J$2:$R$37,M67-1,M68)</f>
        <v>#N/A</v>
      </c>
      <c r="N69" s="115" t="e">
        <f>INDEX('U15'!$J$2:$R$37,N67-1,N68)</f>
        <v>#N/A</v>
      </c>
      <c r="O69" s="115" t="e">
        <f>INDEX('U15'!$J$2:$R$37,O67-1,O68)</f>
        <v>#N/A</v>
      </c>
      <c r="P69" s="115" t="e">
        <f>INDEX('U15'!$J$2:$R$37,P67-1,P68)</f>
        <v>#N/A</v>
      </c>
      <c r="Q69" s="115" t="e">
        <f>INDEX('U15'!$J$2:$R$37,Q67-1,Q68)</f>
        <v>#N/A</v>
      </c>
      <c r="R69" s="115" t="e">
        <f>INDEX('U15'!$J$2:$R$37,R67-1,R68)</f>
        <v>#N/A</v>
      </c>
      <c r="S69" s="115" t="e">
        <f>INDEX('U15'!$J$2:$R$37,S67-1,S68)</f>
        <v>#N/A</v>
      </c>
      <c r="T69" s="115" t="e">
        <f>INDEX('U15'!$J$2:$R$37,T67-1,T68)</f>
        <v>#N/A</v>
      </c>
      <c r="U69" s="115" t="e">
        <f>INDEX('U15'!$J$2:$R$37,U67-1,U68)</f>
        <v>#N/A</v>
      </c>
      <c r="V69" s="115" t="e">
        <f>INDEX('U15'!$J$2:$R$37,V67-1,V68)</f>
        <v>#N/A</v>
      </c>
      <c r="W69" s="115" t="e">
        <f>INDEX('U15'!$J$2:$R$37,W67-1,W68)</f>
        <v>#N/A</v>
      </c>
      <c r="X69" s="115" t="e">
        <f>INDEX('U15'!$J$2:$R$37,X67-1,X68)</f>
        <v>#N/A</v>
      </c>
      <c r="Y69" s="115" t="e">
        <f>INDEX('U15'!$J$2:$R$37,Y67-1,Y68)</f>
        <v>#N/A</v>
      </c>
      <c r="Z69" s="115" t="e">
        <f>INDEX('U15'!$J$2:$R$37,Z67-1,Z68)</f>
        <v>#N/A</v>
      </c>
      <c r="AA69" s="115" t="e">
        <f>INDEX('U15'!$J$2:$R$37,AA67-1,AA68)</f>
        <v>#N/A</v>
      </c>
      <c r="AB69" s="115" t="e">
        <f>INDEX('U15'!$J$2:$R$37,AB67-1,AB68)</f>
        <v>#N/A</v>
      </c>
      <c r="AC69" s="115" t="e">
        <f>INDEX('U15'!$J$2:$R$37,AC67-1,AC68)</f>
        <v>#N/A</v>
      </c>
      <c r="AD69" s="115" t="e">
        <f>INDEX('U15'!$J$2:$R$37,AD67-1,AD68)</f>
        <v>#N/A</v>
      </c>
      <c r="AE69" s="115" t="e">
        <f>INDEX('U15'!$J$2:$R$37,AE67-1,AE68)</f>
        <v>#N/A</v>
      </c>
      <c r="AF69" s="115" t="e">
        <f>INDEX('U15'!$J$2:$R$37,AF67-1,AF68)</f>
        <v>#N/A</v>
      </c>
      <c r="AG69" s="115" t="e">
        <f>INDEX('U15'!$J$2:$R$37,AG67-1,AG68)</f>
        <v>#N/A</v>
      </c>
      <c r="AH69" s="115" t="e">
        <f>INDEX('U15'!$J$2:$R$37,AH67-1,AH68)</f>
        <v>#N/A</v>
      </c>
      <c r="AI69" s="115" t="e">
        <f>INDEX('U15'!$J$2:$R$37,AI67-1,AI68)</f>
        <v>#N/A</v>
      </c>
      <c r="AJ69" s="115" t="e">
        <f>INDEX('U15'!$J$2:$R$37,AJ67-1,AJ68)</f>
        <v>#N/A</v>
      </c>
      <c r="AK69" s="115" t="e">
        <f>INDEX('U15'!$J$2:$R$37,AK67-1,AK68)</f>
        <v>#N/A</v>
      </c>
      <c r="AL69" s="115" t="e">
        <f>INDEX('U15'!$J$2:$R$37,AL67-1,AL68)</f>
        <v>#N/A</v>
      </c>
      <c r="AM69" s="115" t="e">
        <f>INDEX('U15'!$J$2:$R$37,AM67-1,AM68)</f>
        <v>#N/A</v>
      </c>
      <c r="AN69" s="115" t="e">
        <f>INDEX('U15'!$J$2:$R$37,AN67-1,AN68)</f>
        <v>#N/A</v>
      </c>
    </row>
    <row r="70" spans="2:40" s="98" customFormat="1" ht="21" hidden="1" customHeight="1" x14ac:dyDescent="0.2">
      <c r="B70" s="279"/>
      <c r="C70" s="279"/>
      <c r="D70" s="281" t="s">
        <v>82</v>
      </c>
      <c r="E70" s="116" t="s">
        <v>81</v>
      </c>
      <c r="F70" s="117">
        <f>MATCH(F$23,'U15'!$B:$B)</f>
        <v>3</v>
      </c>
      <c r="G70" s="117">
        <f>MATCH(G$23,'U15'!$B:$B)</f>
        <v>4</v>
      </c>
      <c r="H70" s="117">
        <f>MATCH(H$23,'U15'!$B:$B)</f>
        <v>5</v>
      </c>
      <c r="I70" s="117">
        <f>MATCH(I$23,'U15'!$B:$B)</f>
        <v>6</v>
      </c>
      <c r="J70" s="117">
        <f>MATCH(J$23,'U15'!$B:$B)</f>
        <v>7</v>
      </c>
      <c r="K70" s="117">
        <f>MATCH(K$23,'U15'!$B:$B)</f>
        <v>8</v>
      </c>
      <c r="L70" s="117">
        <f>MATCH(L$23,'U15'!$B:$B)</f>
        <v>9</v>
      </c>
      <c r="M70" s="117">
        <f>MATCH(M$23,'U15'!$B:$B)</f>
        <v>10</v>
      </c>
      <c r="N70" s="117">
        <f>MATCH(N$23,'U15'!$B:$B)</f>
        <v>11</v>
      </c>
      <c r="O70" s="117">
        <f>MATCH(O$23,'U15'!$B:$B)</f>
        <v>12</v>
      </c>
      <c r="P70" s="117">
        <f>MATCH(P$23,'U15'!$B:$B)</f>
        <v>13</v>
      </c>
      <c r="Q70" s="117">
        <f>MATCH(Q$23,'U15'!$B:$B)</f>
        <v>14</v>
      </c>
      <c r="R70" s="117">
        <f>MATCH(R$23,'U15'!$B:$B)</f>
        <v>15</v>
      </c>
      <c r="S70" s="117">
        <f>MATCH(S$23,'U15'!$B:$B)</f>
        <v>16</v>
      </c>
      <c r="T70" s="117">
        <f>MATCH(T$23,'U15'!$B:$B)</f>
        <v>17</v>
      </c>
      <c r="U70" s="117">
        <f>MATCH(U$23,'U15'!$B:$B)</f>
        <v>18</v>
      </c>
      <c r="V70" s="117">
        <f>MATCH(V$23,'U15'!$B:$B)</f>
        <v>19</v>
      </c>
      <c r="W70" s="117">
        <f>MATCH(W$23,'U15'!$B:$B)</f>
        <v>20</v>
      </c>
      <c r="X70" s="117">
        <f>MATCH(X$23,'U15'!$B:$B)</f>
        <v>21</v>
      </c>
      <c r="Y70" s="117">
        <f>MATCH(Y$23,'U15'!$B:$B)</f>
        <v>22</v>
      </c>
      <c r="Z70" s="117">
        <f>MATCH(Z$23,'U15'!$B:$B)</f>
        <v>23</v>
      </c>
      <c r="AA70" s="117">
        <f>MATCH(AA$23,'U15'!$B:$B)</f>
        <v>24</v>
      </c>
      <c r="AB70" s="117">
        <f>MATCH(AB$23,'U15'!$B:$B)</f>
        <v>25</v>
      </c>
      <c r="AC70" s="117">
        <f>MATCH(AC$23,'U15'!$B:$B)</f>
        <v>26</v>
      </c>
      <c r="AD70" s="117">
        <f>MATCH(AD$23,'U15'!$B:$B)</f>
        <v>27</v>
      </c>
      <c r="AE70" s="117">
        <f>MATCH(AE$23,'U15'!$B:$B)</f>
        <v>28</v>
      </c>
      <c r="AF70" s="117">
        <f>MATCH(AF$23,'U15'!$B:$B)</f>
        <v>29</v>
      </c>
      <c r="AG70" s="117">
        <f>MATCH(AG$23,'U15'!$B:$B)</f>
        <v>30</v>
      </c>
      <c r="AH70" s="117">
        <f>MATCH(AH$23,'U15'!$B:$B)</f>
        <v>31</v>
      </c>
      <c r="AI70" s="117">
        <f>MATCH(AI$23,'U15'!$B:$B)</f>
        <v>32</v>
      </c>
      <c r="AJ70" s="117">
        <f>MATCH(AJ$23,'U15'!$B:$B)</f>
        <v>33</v>
      </c>
      <c r="AK70" s="117">
        <f>MATCH(AK$23,'U15'!$B:$B)</f>
        <v>34</v>
      </c>
      <c r="AL70" s="117">
        <f>MATCH(AL$23,'U15'!$B:$B)</f>
        <v>35</v>
      </c>
      <c r="AM70" s="117">
        <f>MATCH(AM$23,'U15'!$B:$B)</f>
        <v>36</v>
      </c>
      <c r="AN70" s="117">
        <f>MATCH(AN$23,'U15'!$B:$B)</f>
        <v>37</v>
      </c>
    </row>
    <row r="71" spans="2:40" s="98" customFormat="1" ht="21" hidden="1" customHeight="1" x14ac:dyDescent="0.2">
      <c r="B71" s="279"/>
      <c r="C71" s="279"/>
      <c r="D71" s="281"/>
      <c r="E71" s="116" t="s">
        <v>80</v>
      </c>
      <c r="F71" s="117" t="e">
        <f>MATCH($C7,'U15'!$T$2:$AC$2)</f>
        <v>#N/A</v>
      </c>
      <c r="G71" s="117" t="e">
        <f>MATCH($C7,'U15'!$T$2:$AC$2)</f>
        <v>#N/A</v>
      </c>
      <c r="H71" s="117" t="e">
        <f>MATCH($C7,'U15'!$T$2:$AC$2)</f>
        <v>#N/A</v>
      </c>
      <c r="I71" s="117" t="e">
        <f>MATCH($C7,'U15'!$T$2:$AC$2)</f>
        <v>#N/A</v>
      </c>
      <c r="J71" s="117" t="e">
        <f>MATCH($C7,'U15'!$T$2:$AC$2)</f>
        <v>#N/A</v>
      </c>
      <c r="K71" s="117" t="e">
        <f>MATCH($C7,'U15'!$T$2:$AC$2)</f>
        <v>#N/A</v>
      </c>
      <c r="L71" s="117" t="e">
        <f>MATCH($C7,'U15'!$T$2:$AC$2)</f>
        <v>#N/A</v>
      </c>
      <c r="M71" s="117" t="e">
        <f>MATCH($C7,'U15'!$T$2:$AC$2)</f>
        <v>#N/A</v>
      </c>
      <c r="N71" s="117" t="e">
        <f>MATCH($C7,'U15'!$T$2:$AC$2)</f>
        <v>#N/A</v>
      </c>
      <c r="O71" s="117" t="e">
        <f>MATCH($C7,'U15'!$T$2:$AC$2)</f>
        <v>#N/A</v>
      </c>
      <c r="P71" s="117" t="e">
        <f>MATCH($C7,'U15'!$T$2:$AC$2)</f>
        <v>#N/A</v>
      </c>
      <c r="Q71" s="117" t="e">
        <f>MATCH($C7,'U15'!$T$2:$AC$2)</f>
        <v>#N/A</v>
      </c>
      <c r="R71" s="117" t="e">
        <f>MATCH($C7,'U15'!$T$2:$AC$2)</f>
        <v>#N/A</v>
      </c>
      <c r="S71" s="117" t="e">
        <f>MATCH($C7,'U15'!$T$2:$AC$2)</f>
        <v>#N/A</v>
      </c>
      <c r="T71" s="117" t="e">
        <f>MATCH($C7,'U15'!$T$2:$AC$2)</f>
        <v>#N/A</v>
      </c>
      <c r="U71" s="117" t="e">
        <f>MATCH($C7,'U15'!$T$2:$AC$2)</f>
        <v>#N/A</v>
      </c>
      <c r="V71" s="117" t="e">
        <f>MATCH($C7,'U15'!$T$2:$AC$2)</f>
        <v>#N/A</v>
      </c>
      <c r="W71" s="117" t="e">
        <f>MATCH($C7,'U15'!$T$2:$AC$2)</f>
        <v>#N/A</v>
      </c>
      <c r="X71" s="117" t="e">
        <f>MATCH($C7,'U15'!$T$2:$AC$2)</f>
        <v>#N/A</v>
      </c>
      <c r="Y71" s="117" t="e">
        <f>MATCH($C7,'U15'!$T$2:$AC$2)</f>
        <v>#N/A</v>
      </c>
      <c r="Z71" s="117" t="e">
        <f>MATCH($C7,'U15'!$T$2:$AC$2)</f>
        <v>#N/A</v>
      </c>
      <c r="AA71" s="117" t="e">
        <f>MATCH($C7,'U15'!$T$2:$AC$2)</f>
        <v>#N/A</v>
      </c>
      <c r="AB71" s="117" t="e">
        <f>MATCH($C7,'U15'!$T$2:$AC$2)</f>
        <v>#N/A</v>
      </c>
      <c r="AC71" s="117" t="e">
        <f>MATCH($C7,'U15'!$T$2:$AC$2)</f>
        <v>#N/A</v>
      </c>
      <c r="AD71" s="117" t="e">
        <f>MATCH($C7,'U15'!$T$2:$AC$2)</f>
        <v>#N/A</v>
      </c>
      <c r="AE71" s="117" t="e">
        <f>MATCH($C7,'U15'!$T$2:$AC$2)</f>
        <v>#N/A</v>
      </c>
      <c r="AF71" s="117" t="e">
        <f>MATCH($C7,'U15'!$T$2:$AC$2)</f>
        <v>#N/A</v>
      </c>
      <c r="AG71" s="117" t="e">
        <f>MATCH($C7,'U15'!$T$2:$AC$2)</f>
        <v>#N/A</v>
      </c>
      <c r="AH71" s="117" t="e">
        <f>MATCH($C7,'U15'!$T$2:$AC$2)</f>
        <v>#N/A</v>
      </c>
      <c r="AI71" s="117" t="e">
        <f>MATCH($C7,'U15'!$T$2:$AC$2)</f>
        <v>#N/A</v>
      </c>
      <c r="AJ71" s="117" t="e">
        <f>MATCH($C7,'U15'!$T$2:$AC$2)</f>
        <v>#N/A</v>
      </c>
      <c r="AK71" s="117" t="e">
        <f>MATCH($C7,'U15'!$T$2:$AC$2)</f>
        <v>#N/A</v>
      </c>
      <c r="AL71" s="117" t="e">
        <f>MATCH($C7,'U15'!$T$2:$AC$2)</f>
        <v>#N/A</v>
      </c>
      <c r="AM71" s="117" t="e">
        <f>MATCH($C7,'U15'!$T$2:$AC$2)</f>
        <v>#N/A</v>
      </c>
      <c r="AN71" s="117" t="e">
        <f>MATCH($C7,'U15'!$T$2:$AC$2)</f>
        <v>#N/A</v>
      </c>
    </row>
    <row r="72" spans="2:40" s="98" customFormat="1" ht="21" hidden="1" customHeight="1" x14ac:dyDescent="0.2">
      <c r="B72" s="279"/>
      <c r="C72" s="279"/>
      <c r="D72" s="281"/>
      <c r="E72" s="116"/>
      <c r="F72" s="117" t="e">
        <f>INDEX('U15'!$T$2:$AC$37,F70-1,F71)</f>
        <v>#N/A</v>
      </c>
      <c r="G72" s="117" t="e">
        <f>INDEX('U15'!$T$2:$AC$37,G70-1,G71)</f>
        <v>#N/A</v>
      </c>
      <c r="H72" s="117" t="e">
        <f>INDEX('U15'!$T$2:$AC$37,H70-1,H71)</f>
        <v>#N/A</v>
      </c>
      <c r="I72" s="117" t="e">
        <f>INDEX('U15'!$T$2:$AC$37,I70-1,I71)</f>
        <v>#N/A</v>
      </c>
      <c r="J72" s="117" t="e">
        <f>INDEX('U15'!$T$2:$AC$37,J70-1,J71)</f>
        <v>#N/A</v>
      </c>
      <c r="K72" s="117" t="e">
        <f>INDEX('U15'!$T$2:$AC$37,K70-1,K71)</f>
        <v>#N/A</v>
      </c>
      <c r="L72" s="117" t="e">
        <f>INDEX('U15'!$T$2:$AC$37,L70-1,L71)</f>
        <v>#N/A</v>
      </c>
      <c r="M72" s="117" t="e">
        <f>INDEX('U15'!$T$2:$AC$37,M70-1,M71)</f>
        <v>#N/A</v>
      </c>
      <c r="N72" s="117" t="e">
        <f>INDEX('U15'!$T$2:$AC$37,N70-1,N71)</f>
        <v>#N/A</v>
      </c>
      <c r="O72" s="117" t="e">
        <f>INDEX('U15'!$T$2:$AC$37,O70-1,O71)</f>
        <v>#N/A</v>
      </c>
      <c r="P72" s="117" t="e">
        <f>INDEX('U15'!$T$2:$AC$37,P70-1,P71)</f>
        <v>#N/A</v>
      </c>
      <c r="Q72" s="117" t="e">
        <f>INDEX('U15'!$T$2:$AC$37,Q70-1,Q71)</f>
        <v>#N/A</v>
      </c>
      <c r="R72" s="117" t="e">
        <f>INDEX('U15'!$T$2:$AC$37,R70-1,R71)</f>
        <v>#N/A</v>
      </c>
      <c r="S72" s="117" t="e">
        <f>INDEX('U15'!$T$2:$AC$37,S70-1,S71)</f>
        <v>#N/A</v>
      </c>
      <c r="T72" s="117" t="e">
        <f>INDEX('U15'!$T$2:$AC$37,T70-1,T71)</f>
        <v>#N/A</v>
      </c>
      <c r="U72" s="117" t="e">
        <f>INDEX('U15'!$T$2:$AC$37,U70-1,U71)</f>
        <v>#N/A</v>
      </c>
      <c r="V72" s="117" t="e">
        <f>INDEX('U15'!$T$2:$AC$37,V70-1,V71)</f>
        <v>#N/A</v>
      </c>
      <c r="W72" s="117" t="e">
        <f>INDEX('U15'!$T$2:$AC$37,W70-1,W71)</f>
        <v>#N/A</v>
      </c>
      <c r="X72" s="117" t="e">
        <f>INDEX('U15'!$T$2:$AC$37,X70-1,X71)</f>
        <v>#N/A</v>
      </c>
      <c r="Y72" s="117" t="e">
        <f>INDEX('U15'!$T$2:$AC$37,Y70-1,Y71)</f>
        <v>#N/A</v>
      </c>
      <c r="Z72" s="117" t="e">
        <f>INDEX('U15'!$T$2:$AC$37,Z70-1,Z71)</f>
        <v>#N/A</v>
      </c>
      <c r="AA72" s="117" t="e">
        <f>INDEX('U15'!$T$2:$AC$37,AA70-1,AA71)</f>
        <v>#N/A</v>
      </c>
      <c r="AB72" s="117" t="e">
        <f>INDEX('U15'!$T$2:$AC$37,AB70-1,AB71)</f>
        <v>#N/A</v>
      </c>
      <c r="AC72" s="117" t="e">
        <f>INDEX('U15'!$T$2:$AC$37,AC70-1,AC71)</f>
        <v>#N/A</v>
      </c>
      <c r="AD72" s="117" t="e">
        <f>INDEX('U15'!$T$2:$AC$37,AD70-1,AD71)</f>
        <v>#N/A</v>
      </c>
      <c r="AE72" s="117" t="e">
        <f>INDEX('U15'!$T$2:$AC$37,AE70-1,AE71)</f>
        <v>#N/A</v>
      </c>
      <c r="AF72" s="117" t="e">
        <f>INDEX('U15'!$T$2:$AC$37,AF70-1,AF71)</f>
        <v>#N/A</v>
      </c>
      <c r="AG72" s="117" t="e">
        <f>INDEX('U15'!$T$2:$AC$37,AG70-1,AG71)</f>
        <v>#N/A</v>
      </c>
      <c r="AH72" s="117" t="e">
        <f>INDEX('U15'!$T$2:$AC$37,AH70-1,AH71)</f>
        <v>#N/A</v>
      </c>
      <c r="AI72" s="117" t="e">
        <f>INDEX('U15'!$T$2:$AC$37,AI70-1,AI71)</f>
        <v>#N/A</v>
      </c>
      <c r="AJ72" s="117" t="e">
        <f>INDEX('U15'!$T$2:$AC$37,AJ70-1,AJ71)</f>
        <v>#N/A</v>
      </c>
      <c r="AK72" s="117" t="e">
        <f>INDEX('U15'!$T$2:$AC$37,AK70-1,AK71)</f>
        <v>#N/A</v>
      </c>
      <c r="AL72" s="117" t="e">
        <f>INDEX('U15'!$T$2:$AC$37,AL70-1,AL71)</f>
        <v>#N/A</v>
      </c>
      <c r="AM72" s="117" t="e">
        <f>INDEX('U15'!$T$2:$AC$37,AM70-1,AM71)</f>
        <v>#N/A</v>
      </c>
      <c r="AN72" s="117" t="e">
        <f>INDEX('U15'!$T$2:$AC$37,AN70-1,AN71)</f>
        <v>#N/A</v>
      </c>
    </row>
    <row r="73" spans="2:40" ht="21" hidden="1" customHeight="1" x14ac:dyDescent="0.2"/>
    <row r="74" spans="2:40" s="98" customFormat="1" ht="21" hidden="1" customHeight="1" x14ac:dyDescent="0.2">
      <c r="B74" s="279" t="s">
        <v>34</v>
      </c>
      <c r="C74" s="279"/>
      <c r="D74" s="280" t="s">
        <v>78</v>
      </c>
      <c r="E74" s="113" t="s">
        <v>81</v>
      </c>
      <c r="F74" s="99">
        <f>MATCH(F$23,'U15'!$B:$B)</f>
        <v>3</v>
      </c>
      <c r="G74" s="99">
        <f>MATCH(G$23,'U15'!$B:$B)</f>
        <v>4</v>
      </c>
      <c r="H74" s="99">
        <f>MATCH(H$23,'U15'!$B:$B)</f>
        <v>5</v>
      </c>
      <c r="I74" s="99">
        <f>MATCH(I$23,'U15'!$B:$B)</f>
        <v>6</v>
      </c>
      <c r="J74" s="99">
        <f>MATCH(J$23,'U15'!$B:$B)</f>
        <v>7</v>
      </c>
      <c r="K74" s="99">
        <f>MATCH(K$23,'U15'!$B:$B)</f>
        <v>8</v>
      </c>
      <c r="L74" s="99">
        <f>MATCH(L$23,'U15'!$B:$B)</f>
        <v>9</v>
      </c>
      <c r="M74" s="99">
        <f>MATCH(M$23,'U15'!$B:$B)</f>
        <v>10</v>
      </c>
      <c r="N74" s="99">
        <f>MATCH(N$23,'U15'!$B:$B)</f>
        <v>11</v>
      </c>
      <c r="O74" s="99">
        <f>MATCH(O$23,'U15'!$B:$B)</f>
        <v>12</v>
      </c>
      <c r="P74" s="99">
        <f>MATCH(P$23,'U15'!$B:$B)</f>
        <v>13</v>
      </c>
      <c r="Q74" s="99">
        <f>MATCH(Q$23,'U15'!$B:$B)</f>
        <v>14</v>
      </c>
      <c r="R74" s="99">
        <f>MATCH(R$23,'U15'!$B:$B)</f>
        <v>15</v>
      </c>
      <c r="S74" s="99">
        <f>MATCH(S$23,'U15'!$B:$B)</f>
        <v>16</v>
      </c>
      <c r="T74" s="99">
        <f>MATCH(T$23,'U15'!$B:$B)</f>
        <v>17</v>
      </c>
      <c r="U74" s="99">
        <f>MATCH(U$23,'U15'!$B:$B)</f>
        <v>18</v>
      </c>
      <c r="V74" s="99">
        <f>MATCH(V$23,'U15'!$B:$B)</f>
        <v>19</v>
      </c>
      <c r="W74" s="99">
        <f>MATCH(W$23,'U15'!$B:$B)</f>
        <v>20</v>
      </c>
      <c r="X74" s="99">
        <f>MATCH(X$23,'U15'!$B:$B)</f>
        <v>21</v>
      </c>
      <c r="Y74" s="99">
        <f>MATCH(Y$23,'U15'!$B:$B)</f>
        <v>22</v>
      </c>
      <c r="Z74" s="99">
        <f>MATCH(Z$23,'U15'!$B:$B)</f>
        <v>23</v>
      </c>
      <c r="AA74" s="99">
        <f>MATCH(AA$23,'U15'!$B:$B)</f>
        <v>24</v>
      </c>
      <c r="AB74" s="99">
        <f>MATCH(AB$23,'U15'!$B:$B)</f>
        <v>25</v>
      </c>
      <c r="AC74" s="99">
        <f>MATCH(AC$23,'U15'!$B:$B)</f>
        <v>26</v>
      </c>
      <c r="AD74" s="99">
        <f>MATCH(AD$23,'U15'!$B:$B)</f>
        <v>27</v>
      </c>
      <c r="AE74" s="99">
        <f>MATCH(AE$23,'U15'!$B:$B)</f>
        <v>28</v>
      </c>
      <c r="AF74" s="99">
        <f>MATCH(AF$23,'U15'!$B:$B)</f>
        <v>29</v>
      </c>
      <c r="AG74" s="99">
        <f>MATCH(AG$23,'U15'!$B:$B)</f>
        <v>30</v>
      </c>
      <c r="AH74" s="99">
        <f>MATCH(AH$23,'U15'!$B:$B)</f>
        <v>31</v>
      </c>
      <c r="AI74" s="99">
        <f>MATCH(AI$23,'U15'!$B:$B)</f>
        <v>32</v>
      </c>
      <c r="AJ74" s="99">
        <f>MATCH(AJ$23,'U15'!$B:$B)</f>
        <v>33</v>
      </c>
      <c r="AK74" s="99">
        <f>MATCH(AK$23,'U15'!$B:$B)</f>
        <v>34</v>
      </c>
      <c r="AL74" s="99">
        <f>MATCH(AL$23,'U15'!$B:$B)</f>
        <v>35</v>
      </c>
      <c r="AM74" s="99">
        <f>MATCH(AM$23,'U15'!$B:$B)</f>
        <v>36</v>
      </c>
      <c r="AN74" s="99">
        <f>MATCH(AN$23,'U15'!$B:$B)</f>
        <v>37</v>
      </c>
    </row>
    <row r="75" spans="2:40" s="98" customFormat="1" ht="21" hidden="1" customHeight="1" x14ac:dyDescent="0.2">
      <c r="B75" s="279"/>
      <c r="C75" s="279"/>
      <c r="D75" s="280"/>
      <c r="E75" s="113" t="s">
        <v>80</v>
      </c>
      <c r="F75" s="99" t="e">
        <f>MATCH($C8,'U15'!$A$2:$I$2)</f>
        <v>#N/A</v>
      </c>
      <c r="G75" s="99" t="e">
        <f>MATCH($C8,'U15'!$A$2:$I$2)</f>
        <v>#N/A</v>
      </c>
      <c r="H75" s="99" t="e">
        <f>MATCH($C8,'U15'!$A$2:$I$2)</f>
        <v>#N/A</v>
      </c>
      <c r="I75" s="99" t="e">
        <f>MATCH($C8,'U15'!$A$2:$I$2)</f>
        <v>#N/A</v>
      </c>
      <c r="J75" s="99" t="e">
        <f>MATCH($C8,'U15'!$A$2:$I$2)</f>
        <v>#N/A</v>
      </c>
      <c r="K75" s="99" t="e">
        <f>MATCH($C8,'U15'!$A$2:$I$2)</f>
        <v>#N/A</v>
      </c>
      <c r="L75" s="99" t="e">
        <f>MATCH($C8,'U15'!$A$2:$I$2)</f>
        <v>#N/A</v>
      </c>
      <c r="M75" s="99" t="e">
        <f>MATCH($C8,'U15'!$A$2:$I$2)</f>
        <v>#N/A</v>
      </c>
      <c r="N75" s="99" t="e">
        <f>MATCH($C8,'U15'!$A$2:$I$2)</f>
        <v>#N/A</v>
      </c>
      <c r="O75" s="99" t="e">
        <f>MATCH($C8,'U15'!$A$2:$I$2)</f>
        <v>#N/A</v>
      </c>
      <c r="P75" s="99" t="e">
        <f>MATCH($C8,'U15'!$A$2:$I$2)</f>
        <v>#N/A</v>
      </c>
      <c r="Q75" s="99" t="e">
        <f>MATCH($C8,'U15'!$A$2:$I$2)</f>
        <v>#N/A</v>
      </c>
      <c r="R75" s="99" t="e">
        <f>MATCH($C8,'U15'!$A$2:$I$2)</f>
        <v>#N/A</v>
      </c>
      <c r="S75" s="99" t="e">
        <f>MATCH($C8,'U15'!$A$2:$I$2)</f>
        <v>#N/A</v>
      </c>
      <c r="T75" s="99" t="e">
        <f>MATCH($C8,'U15'!$A$2:$I$2)</f>
        <v>#N/A</v>
      </c>
      <c r="U75" s="99" t="e">
        <f>MATCH($C8,'U15'!$A$2:$I$2)</f>
        <v>#N/A</v>
      </c>
      <c r="V75" s="99" t="e">
        <f>MATCH($C8,'U15'!$A$2:$I$2)</f>
        <v>#N/A</v>
      </c>
      <c r="W75" s="99" t="e">
        <f>MATCH($C8,'U15'!$A$2:$I$2)</f>
        <v>#N/A</v>
      </c>
      <c r="X75" s="99" t="e">
        <f>MATCH($C8,'U15'!$A$2:$I$2)</f>
        <v>#N/A</v>
      </c>
      <c r="Y75" s="99" t="e">
        <f>MATCH($C8,'U15'!$A$2:$I$2)</f>
        <v>#N/A</v>
      </c>
      <c r="Z75" s="99" t="e">
        <f>MATCH($C8,'U15'!$A$2:$I$2)</f>
        <v>#N/A</v>
      </c>
      <c r="AA75" s="99" t="e">
        <f>MATCH($C8,'U15'!$A$2:$I$2)</f>
        <v>#N/A</v>
      </c>
      <c r="AB75" s="99" t="e">
        <f>MATCH($C8,'U15'!$A$2:$I$2)</f>
        <v>#N/A</v>
      </c>
      <c r="AC75" s="99" t="e">
        <f>MATCH($C8,'U15'!$A$2:$I$2)</f>
        <v>#N/A</v>
      </c>
      <c r="AD75" s="99" t="e">
        <f>MATCH($C8,'U15'!$A$2:$I$2)</f>
        <v>#N/A</v>
      </c>
      <c r="AE75" s="99" t="e">
        <f>MATCH($C8,'U15'!$A$2:$I$2)</f>
        <v>#N/A</v>
      </c>
      <c r="AF75" s="99" t="e">
        <f>MATCH($C8,'U15'!$A$2:$I$2)</f>
        <v>#N/A</v>
      </c>
      <c r="AG75" s="99" t="e">
        <f>MATCH($C8,'U15'!$A$2:$I$2)</f>
        <v>#N/A</v>
      </c>
      <c r="AH75" s="99" t="e">
        <f>MATCH($C8,'U15'!$A$2:$I$2)</f>
        <v>#N/A</v>
      </c>
      <c r="AI75" s="99" t="e">
        <f>MATCH($C8,'U15'!$A$2:$I$2)</f>
        <v>#N/A</v>
      </c>
      <c r="AJ75" s="99" t="e">
        <f>MATCH($C8,'U15'!$A$2:$I$2)</f>
        <v>#N/A</v>
      </c>
      <c r="AK75" s="99" t="e">
        <f>MATCH($C8,'U15'!$A$2:$I$2)</f>
        <v>#N/A</v>
      </c>
      <c r="AL75" s="99" t="e">
        <f>MATCH($C8,'U15'!$A$2:$I$2)</f>
        <v>#N/A</v>
      </c>
      <c r="AM75" s="99" t="e">
        <f>MATCH($C8,'U15'!$A$2:$I$2)</f>
        <v>#N/A</v>
      </c>
      <c r="AN75" s="99" t="e">
        <f>MATCH($C8,'U15'!$A$2:$I$2)</f>
        <v>#N/A</v>
      </c>
    </row>
    <row r="76" spans="2:40" s="98" customFormat="1" ht="21" hidden="1" customHeight="1" x14ac:dyDescent="0.2">
      <c r="B76" s="279"/>
      <c r="C76" s="279"/>
      <c r="D76" s="280"/>
      <c r="E76" s="113"/>
      <c r="F76" s="99" t="e">
        <f>INDEX('U15'!$A$2:$I$37,F74-1,F75)</f>
        <v>#N/A</v>
      </c>
      <c r="G76" s="99" t="e">
        <f>INDEX('U15'!$A$2:$I$37,G74-1,G75)</f>
        <v>#N/A</v>
      </c>
      <c r="H76" s="99" t="e">
        <f>INDEX('U15'!$A$2:$I$37,H74-1,H75)</f>
        <v>#N/A</v>
      </c>
      <c r="I76" s="99" t="e">
        <f>INDEX('U15'!$A$2:$I$37,I74-1,I75)</f>
        <v>#N/A</v>
      </c>
      <c r="J76" s="99" t="e">
        <f>INDEX('U15'!$A$2:$I$37,J74-1,J75)</f>
        <v>#N/A</v>
      </c>
      <c r="K76" s="99" t="e">
        <f>INDEX('U15'!$A$2:$I$37,K74-1,K75)</f>
        <v>#N/A</v>
      </c>
      <c r="L76" s="99" t="e">
        <f>INDEX('U15'!$A$2:$I$37,L74-1,L75)</f>
        <v>#N/A</v>
      </c>
      <c r="M76" s="99" t="e">
        <f>INDEX('U15'!$A$2:$I$37,M74-1,M75)</f>
        <v>#N/A</v>
      </c>
      <c r="N76" s="99" t="e">
        <f>INDEX('U15'!$A$2:$I$37,N74-1,N75)</f>
        <v>#N/A</v>
      </c>
      <c r="O76" s="99" t="e">
        <f>INDEX('U15'!$A$2:$I$37,O74-1,O75)</f>
        <v>#N/A</v>
      </c>
      <c r="P76" s="99" t="e">
        <f>INDEX('U15'!$A$2:$I$37,P74-1,P75)</f>
        <v>#N/A</v>
      </c>
      <c r="Q76" s="99" t="e">
        <f>INDEX('U15'!$A$2:$I$37,Q74-1,Q75)</f>
        <v>#N/A</v>
      </c>
      <c r="R76" s="99" t="e">
        <f>INDEX('U15'!$A$2:$I$37,R74-1,R75)</f>
        <v>#N/A</v>
      </c>
      <c r="S76" s="99" t="e">
        <f>INDEX('U15'!$A$2:$I$37,S74-1,S75)</f>
        <v>#N/A</v>
      </c>
      <c r="T76" s="99" t="e">
        <f>INDEX('U15'!$A$2:$I$37,T74-1,T75)</f>
        <v>#N/A</v>
      </c>
      <c r="U76" s="99" t="e">
        <f>INDEX('U15'!$A$2:$I$37,U74-1,U75)</f>
        <v>#N/A</v>
      </c>
      <c r="V76" s="99" t="e">
        <f>INDEX('U15'!$A$2:$I$37,V74-1,V75)</f>
        <v>#N/A</v>
      </c>
      <c r="W76" s="99" t="e">
        <f>INDEX('U15'!$A$2:$I$37,W74-1,W75)</f>
        <v>#N/A</v>
      </c>
      <c r="X76" s="99" t="e">
        <f>INDEX('U15'!$A$2:$I$37,X74-1,X75)</f>
        <v>#N/A</v>
      </c>
      <c r="Y76" s="99" t="e">
        <f>INDEX('U15'!$A$2:$I$37,Y74-1,Y75)</f>
        <v>#N/A</v>
      </c>
      <c r="Z76" s="99" t="e">
        <f>INDEX('U15'!$A$2:$I$37,Z74-1,Z75)</f>
        <v>#N/A</v>
      </c>
      <c r="AA76" s="99" t="e">
        <f>INDEX('U15'!$A$2:$I$37,AA74-1,AA75)</f>
        <v>#N/A</v>
      </c>
      <c r="AB76" s="99" t="e">
        <f>INDEX('U15'!$A$2:$I$37,AB74-1,AB75)</f>
        <v>#N/A</v>
      </c>
      <c r="AC76" s="99" t="e">
        <f>INDEX('U15'!$A$2:$I$37,AC74-1,AC75)</f>
        <v>#N/A</v>
      </c>
      <c r="AD76" s="99" t="e">
        <f>INDEX('U15'!$A$2:$I$37,AD74-1,AD75)</f>
        <v>#N/A</v>
      </c>
      <c r="AE76" s="99" t="e">
        <f>INDEX('U15'!$A$2:$I$37,AE74-1,AE75)</f>
        <v>#N/A</v>
      </c>
      <c r="AF76" s="99" t="e">
        <f>INDEX('U15'!$A$2:$I$37,AF74-1,AF75)</f>
        <v>#N/A</v>
      </c>
      <c r="AG76" s="99" t="e">
        <f>INDEX('U15'!$A$2:$I$37,AG74-1,AG75)</f>
        <v>#N/A</v>
      </c>
      <c r="AH76" s="99" t="e">
        <f>INDEX('U15'!$A$2:$I$37,AH74-1,AH75)</f>
        <v>#N/A</v>
      </c>
      <c r="AI76" s="99" t="e">
        <f>INDEX('U15'!$A$2:$I$37,AI74-1,AI75)</f>
        <v>#N/A</v>
      </c>
      <c r="AJ76" s="99" t="e">
        <f>INDEX('U15'!$A$2:$I$37,AJ74-1,AJ75)</f>
        <v>#N/A</v>
      </c>
      <c r="AK76" s="99" t="e">
        <f>INDEX('U15'!$A$2:$I$37,AK74-1,AK75)</f>
        <v>#N/A</v>
      </c>
      <c r="AL76" s="99" t="e">
        <f>INDEX('U15'!$A$2:$I$37,AL74-1,AL75)</f>
        <v>#N/A</v>
      </c>
      <c r="AM76" s="99" t="e">
        <f>INDEX('U15'!$A$2:$I$37,AM74-1,AM75)</f>
        <v>#N/A</v>
      </c>
      <c r="AN76" s="99" t="e">
        <f>INDEX('U15'!$A$2:$I$37,AN74-1,AN75)</f>
        <v>#N/A</v>
      </c>
    </row>
    <row r="77" spans="2:40" s="98" customFormat="1" ht="21" hidden="1" customHeight="1" x14ac:dyDescent="0.2">
      <c r="B77" s="279"/>
      <c r="C77" s="279"/>
      <c r="D77" s="282" t="s">
        <v>79</v>
      </c>
      <c r="E77" s="114" t="s">
        <v>81</v>
      </c>
      <c r="F77" s="115">
        <f>MATCH(F$23,'U15'!$B:$B)</f>
        <v>3</v>
      </c>
      <c r="G77" s="115">
        <f>MATCH(G$23,'U15'!$B:$B)</f>
        <v>4</v>
      </c>
      <c r="H77" s="115">
        <f>MATCH(H$23,'U15'!$B:$B)</f>
        <v>5</v>
      </c>
      <c r="I77" s="115">
        <f>MATCH(I$23,'U15'!$B:$B)</f>
        <v>6</v>
      </c>
      <c r="J77" s="115">
        <f>MATCH(J$23,'U15'!$B:$B)</f>
        <v>7</v>
      </c>
      <c r="K77" s="115">
        <f>MATCH(K$23,'U15'!$B:$B)</f>
        <v>8</v>
      </c>
      <c r="L77" s="115">
        <f>MATCH(L$23,'U15'!$B:$B)</f>
        <v>9</v>
      </c>
      <c r="M77" s="115">
        <f>MATCH(M$23,'U15'!$B:$B)</f>
        <v>10</v>
      </c>
      <c r="N77" s="115">
        <f>MATCH(N$23,'U15'!$B:$B)</f>
        <v>11</v>
      </c>
      <c r="O77" s="115">
        <f>MATCH(O$23,'U15'!$B:$B)</f>
        <v>12</v>
      </c>
      <c r="P77" s="115">
        <f>MATCH(P$23,'U15'!$B:$B)</f>
        <v>13</v>
      </c>
      <c r="Q77" s="115">
        <f>MATCH(Q$23,'U15'!$B:$B)</f>
        <v>14</v>
      </c>
      <c r="R77" s="115">
        <f>MATCH(R$23,'U15'!$B:$B)</f>
        <v>15</v>
      </c>
      <c r="S77" s="115">
        <f>MATCH(S$23,'U15'!$B:$B)</f>
        <v>16</v>
      </c>
      <c r="T77" s="115">
        <f>MATCH(T$23,'U15'!$B:$B)</f>
        <v>17</v>
      </c>
      <c r="U77" s="115">
        <f>MATCH(U$23,'U15'!$B:$B)</f>
        <v>18</v>
      </c>
      <c r="V77" s="115">
        <f>MATCH(V$23,'U15'!$B:$B)</f>
        <v>19</v>
      </c>
      <c r="W77" s="115">
        <f>MATCH(W$23,'U15'!$B:$B)</f>
        <v>20</v>
      </c>
      <c r="X77" s="115">
        <f>MATCH(X$23,'U15'!$B:$B)</f>
        <v>21</v>
      </c>
      <c r="Y77" s="115">
        <f>MATCH(Y$23,'U15'!$B:$B)</f>
        <v>22</v>
      </c>
      <c r="Z77" s="115">
        <f>MATCH(Z$23,'U15'!$B:$B)</f>
        <v>23</v>
      </c>
      <c r="AA77" s="115">
        <f>MATCH(AA$23,'U15'!$B:$B)</f>
        <v>24</v>
      </c>
      <c r="AB77" s="115">
        <f>MATCH(AB$23,'U15'!$B:$B)</f>
        <v>25</v>
      </c>
      <c r="AC77" s="115">
        <f>MATCH(AC$23,'U15'!$B:$B)</f>
        <v>26</v>
      </c>
      <c r="AD77" s="115">
        <f>MATCH(AD$23,'U15'!$B:$B)</f>
        <v>27</v>
      </c>
      <c r="AE77" s="115">
        <f>MATCH(AE$23,'U15'!$B:$B)</f>
        <v>28</v>
      </c>
      <c r="AF77" s="115">
        <f>MATCH(AF$23,'U15'!$B:$B)</f>
        <v>29</v>
      </c>
      <c r="AG77" s="115">
        <f>MATCH(AG$23,'U15'!$B:$B)</f>
        <v>30</v>
      </c>
      <c r="AH77" s="115">
        <f>MATCH(AH$23,'U15'!$B:$B)</f>
        <v>31</v>
      </c>
      <c r="AI77" s="115">
        <f>MATCH(AI$23,'U15'!$B:$B)</f>
        <v>32</v>
      </c>
      <c r="AJ77" s="115">
        <f>MATCH(AJ$23,'U15'!$B:$B)</f>
        <v>33</v>
      </c>
      <c r="AK77" s="115">
        <f>MATCH(AK$23,'U15'!$B:$B)</f>
        <v>34</v>
      </c>
      <c r="AL77" s="115">
        <f>MATCH(AL$23,'U15'!$B:$B)</f>
        <v>35</v>
      </c>
      <c r="AM77" s="115">
        <f>MATCH(AM$23,'U15'!$B:$B)</f>
        <v>36</v>
      </c>
      <c r="AN77" s="115">
        <f>MATCH(AN$23,'U15'!$B:$B)</f>
        <v>37</v>
      </c>
    </row>
    <row r="78" spans="2:40" s="98" customFormat="1" ht="21" hidden="1" customHeight="1" x14ac:dyDescent="0.2">
      <c r="B78" s="279"/>
      <c r="C78" s="279"/>
      <c r="D78" s="282"/>
      <c r="E78" s="114" t="s">
        <v>80</v>
      </c>
      <c r="F78" s="115" t="e">
        <f>MATCH($C8,'U15'!$J$2:$R$2)</f>
        <v>#N/A</v>
      </c>
      <c r="G78" s="115" t="e">
        <f>MATCH($C8,'U15'!$J$2:$R$2)</f>
        <v>#N/A</v>
      </c>
      <c r="H78" s="115" t="e">
        <f>MATCH($C8,'U15'!$J$2:$R$2)</f>
        <v>#N/A</v>
      </c>
      <c r="I78" s="115" t="e">
        <f>MATCH($C8,'U15'!$J$2:$R$2)</f>
        <v>#N/A</v>
      </c>
      <c r="J78" s="115" t="e">
        <f>MATCH($C8,'U15'!$J$2:$R$2)</f>
        <v>#N/A</v>
      </c>
      <c r="K78" s="115" t="e">
        <f>MATCH($C8,'U15'!$J$2:$R$2)</f>
        <v>#N/A</v>
      </c>
      <c r="L78" s="115" t="e">
        <f>MATCH($C8,'U15'!$J$2:$R$2)</f>
        <v>#N/A</v>
      </c>
      <c r="M78" s="115" t="e">
        <f>MATCH($C8,'U15'!$J$2:$R$2)</f>
        <v>#N/A</v>
      </c>
      <c r="N78" s="115" t="e">
        <f>MATCH($C8,'U15'!$J$2:$R$2)</f>
        <v>#N/A</v>
      </c>
      <c r="O78" s="115" t="e">
        <f>MATCH($C8,'U15'!$J$2:$R$2)</f>
        <v>#N/A</v>
      </c>
      <c r="P78" s="115" t="e">
        <f>MATCH($C8,'U15'!$J$2:$R$2)</f>
        <v>#N/A</v>
      </c>
      <c r="Q78" s="115" t="e">
        <f>MATCH($C8,'U15'!$J$2:$R$2)</f>
        <v>#N/A</v>
      </c>
      <c r="R78" s="115" t="e">
        <f>MATCH($C8,'U15'!$J$2:$R$2)</f>
        <v>#N/A</v>
      </c>
      <c r="S78" s="115" t="e">
        <f>MATCH($C8,'U15'!$J$2:$R$2)</f>
        <v>#N/A</v>
      </c>
      <c r="T78" s="115" t="e">
        <f>MATCH($C8,'U15'!$J$2:$R$2)</f>
        <v>#N/A</v>
      </c>
      <c r="U78" s="115" t="e">
        <f>MATCH($C8,'U15'!$J$2:$R$2)</f>
        <v>#N/A</v>
      </c>
      <c r="V78" s="115" t="e">
        <f>MATCH($C8,'U15'!$J$2:$R$2)</f>
        <v>#N/A</v>
      </c>
      <c r="W78" s="115" t="e">
        <f>MATCH($C8,'U15'!$J$2:$R$2)</f>
        <v>#N/A</v>
      </c>
      <c r="X78" s="115" t="e">
        <f>MATCH($C8,'U15'!$J$2:$R$2)</f>
        <v>#N/A</v>
      </c>
      <c r="Y78" s="115" t="e">
        <f>MATCH($C8,'U15'!$J$2:$R$2)</f>
        <v>#N/A</v>
      </c>
      <c r="Z78" s="115" t="e">
        <f>MATCH($C8,'U15'!$J$2:$R$2)</f>
        <v>#N/A</v>
      </c>
      <c r="AA78" s="115" t="e">
        <f>MATCH($C8,'U15'!$J$2:$R$2)</f>
        <v>#N/A</v>
      </c>
      <c r="AB78" s="115" t="e">
        <f>MATCH($C8,'U15'!$J$2:$R$2)</f>
        <v>#N/A</v>
      </c>
      <c r="AC78" s="115" t="e">
        <f>MATCH($C8,'U15'!$J$2:$R$2)</f>
        <v>#N/A</v>
      </c>
      <c r="AD78" s="115" t="e">
        <f>MATCH($C8,'U15'!$J$2:$R$2)</f>
        <v>#N/A</v>
      </c>
      <c r="AE78" s="115" t="e">
        <f>MATCH($C8,'U15'!$J$2:$R$2)</f>
        <v>#N/A</v>
      </c>
      <c r="AF78" s="115" t="e">
        <f>MATCH($C8,'U15'!$J$2:$R$2)</f>
        <v>#N/A</v>
      </c>
      <c r="AG78" s="115" t="e">
        <f>MATCH($C8,'U15'!$J$2:$R$2)</f>
        <v>#N/A</v>
      </c>
      <c r="AH78" s="115" t="e">
        <f>MATCH($C8,'U15'!$J$2:$R$2)</f>
        <v>#N/A</v>
      </c>
      <c r="AI78" s="115" t="e">
        <f>MATCH($C8,'U15'!$J$2:$R$2)</f>
        <v>#N/A</v>
      </c>
      <c r="AJ78" s="115" t="e">
        <f>MATCH($C8,'U15'!$J$2:$R$2)</f>
        <v>#N/A</v>
      </c>
      <c r="AK78" s="115" t="e">
        <f>MATCH($C8,'U15'!$J$2:$R$2)</f>
        <v>#N/A</v>
      </c>
      <c r="AL78" s="115" t="e">
        <f>MATCH($C8,'U15'!$J$2:$R$2)</f>
        <v>#N/A</v>
      </c>
      <c r="AM78" s="115" t="e">
        <f>MATCH($C8,'U15'!$J$2:$R$2)</f>
        <v>#N/A</v>
      </c>
      <c r="AN78" s="115" t="e">
        <f>MATCH($C8,'U15'!$J$2:$R$2)</f>
        <v>#N/A</v>
      </c>
    </row>
    <row r="79" spans="2:40" s="98" customFormat="1" ht="21" hidden="1" customHeight="1" x14ac:dyDescent="0.2">
      <c r="B79" s="279"/>
      <c r="C79" s="279"/>
      <c r="D79" s="282"/>
      <c r="E79" s="114"/>
      <c r="F79" s="115" t="e">
        <f>INDEX('U15'!$J$2:$R$37,F77-1,F78)</f>
        <v>#N/A</v>
      </c>
      <c r="G79" s="115" t="e">
        <f>INDEX('U15'!$J$2:$R$37,G77-1,G78)</f>
        <v>#N/A</v>
      </c>
      <c r="H79" s="115" t="e">
        <f>INDEX('U15'!$J$2:$R$37,H77-1,H78)</f>
        <v>#N/A</v>
      </c>
      <c r="I79" s="115" t="e">
        <f>INDEX('U15'!$J$2:$R$37,I77-1,I78)</f>
        <v>#N/A</v>
      </c>
      <c r="J79" s="115" t="e">
        <f>INDEX('U15'!$J$2:$R$37,J77-1,J78)</f>
        <v>#N/A</v>
      </c>
      <c r="K79" s="115" t="e">
        <f>INDEX('U15'!$J$2:$R$37,K77-1,K78)</f>
        <v>#N/A</v>
      </c>
      <c r="L79" s="115" t="e">
        <f>INDEX('U15'!$J$2:$R$37,L77-1,L78)</f>
        <v>#N/A</v>
      </c>
      <c r="M79" s="115" t="e">
        <f>INDEX('U15'!$J$2:$R$37,M77-1,M78)</f>
        <v>#N/A</v>
      </c>
      <c r="N79" s="115" t="e">
        <f>INDEX('U15'!$J$2:$R$37,N77-1,N78)</f>
        <v>#N/A</v>
      </c>
      <c r="O79" s="115" t="e">
        <f>INDEX('U15'!$J$2:$R$37,O77-1,O78)</f>
        <v>#N/A</v>
      </c>
      <c r="P79" s="115" t="e">
        <f>INDEX('U15'!$J$2:$R$37,P77-1,P78)</f>
        <v>#N/A</v>
      </c>
      <c r="Q79" s="115" t="e">
        <f>INDEX('U15'!$J$2:$R$37,Q77-1,Q78)</f>
        <v>#N/A</v>
      </c>
      <c r="R79" s="115" t="e">
        <f>INDEX('U15'!$J$2:$R$37,R77-1,R78)</f>
        <v>#N/A</v>
      </c>
      <c r="S79" s="115" t="e">
        <f>INDEX('U15'!$J$2:$R$37,S77-1,S78)</f>
        <v>#N/A</v>
      </c>
      <c r="T79" s="115" t="e">
        <f>INDEX('U15'!$J$2:$R$37,T77-1,T78)</f>
        <v>#N/A</v>
      </c>
      <c r="U79" s="115" t="e">
        <f>INDEX('U15'!$J$2:$R$37,U77-1,U78)</f>
        <v>#N/A</v>
      </c>
      <c r="V79" s="115" t="e">
        <f>INDEX('U15'!$J$2:$R$37,V77-1,V78)</f>
        <v>#N/A</v>
      </c>
      <c r="W79" s="115" t="e">
        <f>INDEX('U15'!$J$2:$R$37,W77-1,W78)</f>
        <v>#N/A</v>
      </c>
      <c r="X79" s="115" t="e">
        <f>INDEX('U15'!$J$2:$R$37,X77-1,X78)</f>
        <v>#N/A</v>
      </c>
      <c r="Y79" s="115" t="e">
        <f>INDEX('U15'!$J$2:$R$37,Y77-1,Y78)</f>
        <v>#N/A</v>
      </c>
      <c r="Z79" s="115" t="e">
        <f>INDEX('U15'!$J$2:$R$37,Z77-1,Z78)</f>
        <v>#N/A</v>
      </c>
      <c r="AA79" s="115" t="e">
        <f>INDEX('U15'!$J$2:$R$37,AA77-1,AA78)</f>
        <v>#N/A</v>
      </c>
      <c r="AB79" s="115" t="e">
        <f>INDEX('U15'!$J$2:$R$37,AB77-1,AB78)</f>
        <v>#N/A</v>
      </c>
      <c r="AC79" s="115" t="e">
        <f>INDEX('U15'!$J$2:$R$37,AC77-1,AC78)</f>
        <v>#N/A</v>
      </c>
      <c r="AD79" s="115" t="e">
        <f>INDEX('U15'!$J$2:$R$37,AD77-1,AD78)</f>
        <v>#N/A</v>
      </c>
      <c r="AE79" s="115" t="e">
        <f>INDEX('U15'!$J$2:$R$37,AE77-1,AE78)</f>
        <v>#N/A</v>
      </c>
      <c r="AF79" s="115" t="e">
        <f>INDEX('U15'!$J$2:$R$37,AF77-1,AF78)</f>
        <v>#N/A</v>
      </c>
      <c r="AG79" s="115" t="e">
        <f>INDEX('U15'!$J$2:$R$37,AG77-1,AG78)</f>
        <v>#N/A</v>
      </c>
      <c r="AH79" s="115" t="e">
        <f>INDEX('U15'!$J$2:$R$37,AH77-1,AH78)</f>
        <v>#N/A</v>
      </c>
      <c r="AI79" s="115" t="e">
        <f>INDEX('U15'!$J$2:$R$37,AI77-1,AI78)</f>
        <v>#N/A</v>
      </c>
      <c r="AJ79" s="115" t="e">
        <f>INDEX('U15'!$J$2:$R$37,AJ77-1,AJ78)</f>
        <v>#N/A</v>
      </c>
      <c r="AK79" s="115" t="e">
        <f>INDEX('U15'!$J$2:$R$37,AK77-1,AK78)</f>
        <v>#N/A</v>
      </c>
      <c r="AL79" s="115" t="e">
        <f>INDEX('U15'!$J$2:$R$37,AL77-1,AL78)</f>
        <v>#N/A</v>
      </c>
      <c r="AM79" s="115" t="e">
        <f>INDEX('U15'!$J$2:$R$37,AM77-1,AM78)</f>
        <v>#N/A</v>
      </c>
      <c r="AN79" s="115" t="e">
        <f>INDEX('U15'!$J$2:$R$37,AN77-1,AN78)</f>
        <v>#N/A</v>
      </c>
    </row>
    <row r="80" spans="2:40" s="98" customFormat="1" ht="21" hidden="1" customHeight="1" x14ac:dyDescent="0.2">
      <c r="B80" s="279"/>
      <c r="C80" s="279"/>
      <c r="D80" s="281" t="s">
        <v>82</v>
      </c>
      <c r="E80" s="116" t="s">
        <v>81</v>
      </c>
      <c r="F80" s="117">
        <f>MATCH(F$23,'U15'!$B:$B)</f>
        <v>3</v>
      </c>
      <c r="G80" s="117">
        <f>MATCH(G$23,'U15'!$B:$B)</f>
        <v>4</v>
      </c>
      <c r="H80" s="117">
        <f>MATCH(H$23,'U15'!$B:$B)</f>
        <v>5</v>
      </c>
      <c r="I80" s="117">
        <f>MATCH(I$23,'U15'!$B:$B)</f>
        <v>6</v>
      </c>
      <c r="J80" s="117">
        <f>MATCH(J$23,'U15'!$B:$B)</f>
        <v>7</v>
      </c>
      <c r="K80" s="117">
        <f>MATCH(K$23,'U15'!$B:$B)</f>
        <v>8</v>
      </c>
      <c r="L80" s="117">
        <f>MATCH(L$23,'U15'!$B:$B)</f>
        <v>9</v>
      </c>
      <c r="M80" s="117">
        <f>MATCH(M$23,'U15'!$B:$B)</f>
        <v>10</v>
      </c>
      <c r="N80" s="117">
        <f>MATCH(N$23,'U15'!$B:$B)</f>
        <v>11</v>
      </c>
      <c r="O80" s="117">
        <f>MATCH(O$23,'U15'!$B:$B)</f>
        <v>12</v>
      </c>
      <c r="P80" s="117">
        <f>MATCH(P$23,'U15'!$B:$B)</f>
        <v>13</v>
      </c>
      <c r="Q80" s="117">
        <f>MATCH(Q$23,'U15'!$B:$B)</f>
        <v>14</v>
      </c>
      <c r="R80" s="117">
        <f>MATCH(R$23,'U15'!$B:$B)</f>
        <v>15</v>
      </c>
      <c r="S80" s="117">
        <f>MATCH(S$23,'U15'!$B:$B)</f>
        <v>16</v>
      </c>
      <c r="T80" s="117">
        <f>MATCH(T$23,'U15'!$B:$B)</f>
        <v>17</v>
      </c>
      <c r="U80" s="117">
        <f>MATCH(U$23,'U15'!$B:$B)</f>
        <v>18</v>
      </c>
      <c r="V80" s="117">
        <f>MATCH(V$23,'U15'!$B:$B)</f>
        <v>19</v>
      </c>
      <c r="W80" s="117">
        <f>MATCH(W$23,'U15'!$B:$B)</f>
        <v>20</v>
      </c>
      <c r="X80" s="117">
        <f>MATCH(X$23,'U15'!$B:$B)</f>
        <v>21</v>
      </c>
      <c r="Y80" s="117">
        <f>MATCH(Y$23,'U15'!$B:$B)</f>
        <v>22</v>
      </c>
      <c r="Z80" s="117">
        <f>MATCH(Z$23,'U15'!$B:$B)</f>
        <v>23</v>
      </c>
      <c r="AA80" s="117">
        <f>MATCH(AA$23,'U15'!$B:$B)</f>
        <v>24</v>
      </c>
      <c r="AB80" s="117">
        <f>MATCH(AB$23,'U15'!$B:$B)</f>
        <v>25</v>
      </c>
      <c r="AC80" s="117">
        <f>MATCH(AC$23,'U15'!$B:$B)</f>
        <v>26</v>
      </c>
      <c r="AD80" s="117">
        <f>MATCH(AD$23,'U15'!$B:$B)</f>
        <v>27</v>
      </c>
      <c r="AE80" s="117">
        <f>MATCH(AE$23,'U15'!$B:$B)</f>
        <v>28</v>
      </c>
      <c r="AF80" s="117">
        <f>MATCH(AF$23,'U15'!$B:$B)</f>
        <v>29</v>
      </c>
      <c r="AG80" s="117">
        <f>MATCH(AG$23,'U15'!$B:$B)</f>
        <v>30</v>
      </c>
      <c r="AH80" s="117">
        <f>MATCH(AH$23,'U15'!$B:$B)</f>
        <v>31</v>
      </c>
      <c r="AI80" s="117">
        <f>MATCH(AI$23,'U15'!$B:$B)</f>
        <v>32</v>
      </c>
      <c r="AJ80" s="117">
        <f>MATCH(AJ$23,'U15'!$B:$B)</f>
        <v>33</v>
      </c>
      <c r="AK80" s="117">
        <f>MATCH(AK$23,'U15'!$B:$B)</f>
        <v>34</v>
      </c>
      <c r="AL80" s="117">
        <f>MATCH(AL$23,'U15'!$B:$B)</f>
        <v>35</v>
      </c>
      <c r="AM80" s="117">
        <f>MATCH(AM$23,'U15'!$B:$B)</f>
        <v>36</v>
      </c>
      <c r="AN80" s="117">
        <f>MATCH(AN$23,'U15'!$B:$B)</f>
        <v>37</v>
      </c>
    </row>
    <row r="81" spans="2:40" s="98" customFormat="1" ht="21" hidden="1" customHeight="1" x14ac:dyDescent="0.2">
      <c r="B81" s="279"/>
      <c r="C81" s="279"/>
      <c r="D81" s="281"/>
      <c r="E81" s="116" t="s">
        <v>80</v>
      </c>
      <c r="F81" s="117" t="e">
        <f>MATCH($C8,'U15'!$T$2:$AC$2)</f>
        <v>#N/A</v>
      </c>
      <c r="G81" s="117" t="e">
        <f>MATCH($C8,'U15'!$T$2:$AC$2)</f>
        <v>#N/A</v>
      </c>
      <c r="H81" s="117" t="e">
        <f>MATCH($C8,'U15'!$T$2:$AC$2)</f>
        <v>#N/A</v>
      </c>
      <c r="I81" s="117" t="e">
        <f>MATCH($C8,'U15'!$T$2:$AC$2)</f>
        <v>#N/A</v>
      </c>
      <c r="J81" s="117" t="e">
        <f>MATCH($C8,'U15'!$T$2:$AC$2)</f>
        <v>#N/A</v>
      </c>
      <c r="K81" s="117" t="e">
        <f>MATCH($C8,'U15'!$T$2:$AC$2)</f>
        <v>#N/A</v>
      </c>
      <c r="L81" s="117" t="e">
        <f>MATCH($C8,'U15'!$T$2:$AC$2)</f>
        <v>#N/A</v>
      </c>
      <c r="M81" s="117" t="e">
        <f>MATCH($C8,'U15'!$T$2:$AC$2)</f>
        <v>#N/A</v>
      </c>
      <c r="N81" s="117" t="e">
        <f>MATCH($C8,'U15'!$T$2:$AC$2)</f>
        <v>#N/A</v>
      </c>
      <c r="O81" s="117" t="e">
        <f>MATCH($C8,'U15'!$T$2:$AC$2)</f>
        <v>#N/A</v>
      </c>
      <c r="P81" s="117" t="e">
        <f>MATCH($C8,'U15'!$T$2:$AC$2)</f>
        <v>#N/A</v>
      </c>
      <c r="Q81" s="117" t="e">
        <f>MATCH($C8,'U15'!$T$2:$AC$2)</f>
        <v>#N/A</v>
      </c>
      <c r="R81" s="117" t="e">
        <f>MATCH($C8,'U15'!$T$2:$AC$2)</f>
        <v>#N/A</v>
      </c>
      <c r="S81" s="117" t="e">
        <f>MATCH($C8,'U15'!$T$2:$AC$2)</f>
        <v>#N/A</v>
      </c>
      <c r="T81" s="117" t="e">
        <f>MATCH($C8,'U15'!$T$2:$AC$2)</f>
        <v>#N/A</v>
      </c>
      <c r="U81" s="117" t="e">
        <f>MATCH($C8,'U15'!$T$2:$AC$2)</f>
        <v>#N/A</v>
      </c>
      <c r="V81" s="117" t="e">
        <f>MATCH($C8,'U15'!$T$2:$AC$2)</f>
        <v>#N/A</v>
      </c>
      <c r="W81" s="117" t="e">
        <f>MATCH($C8,'U15'!$T$2:$AC$2)</f>
        <v>#N/A</v>
      </c>
      <c r="X81" s="117" t="e">
        <f>MATCH($C8,'U15'!$T$2:$AC$2)</f>
        <v>#N/A</v>
      </c>
      <c r="Y81" s="117" t="e">
        <f>MATCH($C8,'U15'!$T$2:$AC$2)</f>
        <v>#N/A</v>
      </c>
      <c r="Z81" s="117" t="e">
        <f>MATCH($C8,'U15'!$T$2:$AC$2)</f>
        <v>#N/A</v>
      </c>
      <c r="AA81" s="117" t="e">
        <f>MATCH($C8,'U15'!$T$2:$AC$2)</f>
        <v>#N/A</v>
      </c>
      <c r="AB81" s="117" t="e">
        <f>MATCH($C8,'U15'!$T$2:$AC$2)</f>
        <v>#N/A</v>
      </c>
      <c r="AC81" s="117" t="e">
        <f>MATCH($C8,'U15'!$T$2:$AC$2)</f>
        <v>#N/A</v>
      </c>
      <c r="AD81" s="117" t="e">
        <f>MATCH($C8,'U15'!$T$2:$AC$2)</f>
        <v>#N/A</v>
      </c>
      <c r="AE81" s="117" t="e">
        <f>MATCH($C8,'U15'!$T$2:$AC$2)</f>
        <v>#N/A</v>
      </c>
      <c r="AF81" s="117" t="e">
        <f>MATCH($C8,'U15'!$T$2:$AC$2)</f>
        <v>#N/A</v>
      </c>
      <c r="AG81" s="117" t="e">
        <f>MATCH($C8,'U15'!$T$2:$AC$2)</f>
        <v>#N/A</v>
      </c>
      <c r="AH81" s="117" t="e">
        <f>MATCH($C8,'U15'!$T$2:$AC$2)</f>
        <v>#N/A</v>
      </c>
      <c r="AI81" s="117" t="e">
        <f>MATCH($C8,'U15'!$T$2:$AC$2)</f>
        <v>#N/A</v>
      </c>
      <c r="AJ81" s="117" t="e">
        <f>MATCH($C8,'U15'!$T$2:$AC$2)</f>
        <v>#N/A</v>
      </c>
      <c r="AK81" s="117" t="e">
        <f>MATCH($C8,'U15'!$T$2:$AC$2)</f>
        <v>#N/A</v>
      </c>
      <c r="AL81" s="117" t="e">
        <f>MATCH($C8,'U15'!$T$2:$AC$2)</f>
        <v>#N/A</v>
      </c>
      <c r="AM81" s="117" t="e">
        <f>MATCH($C8,'U15'!$T$2:$AC$2)</f>
        <v>#N/A</v>
      </c>
      <c r="AN81" s="117" t="e">
        <f>MATCH($C8,'U15'!$T$2:$AC$2)</f>
        <v>#N/A</v>
      </c>
    </row>
    <row r="82" spans="2:40" s="98" customFormat="1" ht="21" hidden="1" customHeight="1" x14ac:dyDescent="0.2">
      <c r="B82" s="279"/>
      <c r="C82" s="279"/>
      <c r="D82" s="281"/>
      <c r="E82" s="116"/>
      <c r="F82" s="117" t="e">
        <f>INDEX('U15'!$T$2:$AC$37,F80-1,F81)</f>
        <v>#N/A</v>
      </c>
      <c r="G82" s="117" t="e">
        <f>INDEX('U15'!$T$2:$AC$37,G80-1,G81)</f>
        <v>#N/A</v>
      </c>
      <c r="H82" s="117" t="e">
        <f>INDEX('U15'!$T$2:$AC$37,H80-1,H81)</f>
        <v>#N/A</v>
      </c>
      <c r="I82" s="117" t="e">
        <f>INDEX('U15'!$T$2:$AC$37,I80-1,I81)</f>
        <v>#N/A</v>
      </c>
      <c r="J82" s="117" t="e">
        <f>INDEX('U15'!$T$2:$AC$37,J80-1,J81)</f>
        <v>#N/A</v>
      </c>
      <c r="K82" s="117" t="e">
        <f>INDEX('U15'!$T$2:$AC$37,K80-1,K81)</f>
        <v>#N/A</v>
      </c>
      <c r="L82" s="117" t="e">
        <f>INDEX('U15'!$T$2:$AC$37,L80-1,L81)</f>
        <v>#N/A</v>
      </c>
      <c r="M82" s="117" t="e">
        <f>INDEX('U15'!$T$2:$AC$37,M80-1,M81)</f>
        <v>#N/A</v>
      </c>
      <c r="N82" s="117" t="e">
        <f>INDEX('U15'!$T$2:$AC$37,N80-1,N81)</f>
        <v>#N/A</v>
      </c>
      <c r="O82" s="117" t="e">
        <f>INDEX('U15'!$T$2:$AC$37,O80-1,O81)</f>
        <v>#N/A</v>
      </c>
      <c r="P82" s="117" t="e">
        <f>INDEX('U15'!$T$2:$AC$37,P80-1,P81)</f>
        <v>#N/A</v>
      </c>
      <c r="Q82" s="117" t="e">
        <f>INDEX('U15'!$T$2:$AC$37,Q80-1,Q81)</f>
        <v>#N/A</v>
      </c>
      <c r="R82" s="117" t="e">
        <f>INDEX('U15'!$T$2:$AC$37,R80-1,R81)</f>
        <v>#N/A</v>
      </c>
      <c r="S82" s="117" t="e">
        <f>INDEX('U15'!$T$2:$AC$37,S80-1,S81)</f>
        <v>#N/A</v>
      </c>
      <c r="T82" s="117" t="e">
        <f>INDEX('U15'!$T$2:$AC$37,T80-1,T81)</f>
        <v>#N/A</v>
      </c>
      <c r="U82" s="117" t="e">
        <f>INDEX('U15'!$T$2:$AC$37,U80-1,U81)</f>
        <v>#N/A</v>
      </c>
      <c r="V82" s="117" t="e">
        <f>INDEX('U15'!$T$2:$AC$37,V80-1,V81)</f>
        <v>#N/A</v>
      </c>
      <c r="W82" s="117" t="e">
        <f>INDEX('U15'!$T$2:$AC$37,W80-1,W81)</f>
        <v>#N/A</v>
      </c>
      <c r="X82" s="117" t="e">
        <f>INDEX('U15'!$T$2:$AC$37,X80-1,X81)</f>
        <v>#N/A</v>
      </c>
      <c r="Y82" s="117" t="e">
        <f>INDEX('U15'!$T$2:$AC$37,Y80-1,Y81)</f>
        <v>#N/A</v>
      </c>
      <c r="Z82" s="117" t="e">
        <f>INDEX('U15'!$T$2:$AC$37,Z80-1,Z81)</f>
        <v>#N/A</v>
      </c>
      <c r="AA82" s="117" t="e">
        <f>INDEX('U15'!$T$2:$AC$37,AA80-1,AA81)</f>
        <v>#N/A</v>
      </c>
      <c r="AB82" s="117" t="e">
        <f>INDEX('U15'!$T$2:$AC$37,AB80-1,AB81)</f>
        <v>#N/A</v>
      </c>
      <c r="AC82" s="117" t="e">
        <f>INDEX('U15'!$T$2:$AC$37,AC80-1,AC81)</f>
        <v>#N/A</v>
      </c>
      <c r="AD82" s="117" t="e">
        <f>INDEX('U15'!$T$2:$AC$37,AD80-1,AD81)</f>
        <v>#N/A</v>
      </c>
      <c r="AE82" s="117" t="e">
        <f>INDEX('U15'!$T$2:$AC$37,AE80-1,AE81)</f>
        <v>#N/A</v>
      </c>
      <c r="AF82" s="117" t="e">
        <f>INDEX('U15'!$T$2:$AC$37,AF80-1,AF81)</f>
        <v>#N/A</v>
      </c>
      <c r="AG82" s="117" t="e">
        <f>INDEX('U15'!$T$2:$AC$37,AG80-1,AG81)</f>
        <v>#N/A</v>
      </c>
      <c r="AH82" s="117" t="e">
        <f>INDEX('U15'!$T$2:$AC$37,AH80-1,AH81)</f>
        <v>#N/A</v>
      </c>
      <c r="AI82" s="117" t="e">
        <f>INDEX('U15'!$T$2:$AC$37,AI80-1,AI81)</f>
        <v>#N/A</v>
      </c>
      <c r="AJ82" s="117" t="e">
        <f>INDEX('U15'!$T$2:$AC$37,AJ80-1,AJ81)</f>
        <v>#N/A</v>
      </c>
      <c r="AK82" s="117" t="e">
        <f>INDEX('U15'!$T$2:$AC$37,AK80-1,AK81)</f>
        <v>#N/A</v>
      </c>
      <c r="AL82" s="117" t="e">
        <f>INDEX('U15'!$T$2:$AC$37,AL80-1,AL81)</f>
        <v>#N/A</v>
      </c>
      <c r="AM82" s="117" t="e">
        <f>INDEX('U15'!$T$2:$AC$37,AM80-1,AM81)</f>
        <v>#N/A</v>
      </c>
      <c r="AN82" s="117" t="e">
        <f>INDEX('U15'!$T$2:$AC$37,AN80-1,AN81)</f>
        <v>#N/A</v>
      </c>
    </row>
    <row r="83" spans="2:40" ht="21" hidden="1" customHeight="1" x14ac:dyDescent="0.2"/>
    <row r="84" spans="2:40" s="98" customFormat="1" ht="21" hidden="1" customHeight="1" x14ac:dyDescent="0.2">
      <c r="B84" s="279" t="s">
        <v>35</v>
      </c>
      <c r="C84" s="279"/>
      <c r="D84" s="280" t="s">
        <v>78</v>
      </c>
      <c r="E84" s="113" t="s">
        <v>81</v>
      </c>
      <c r="F84" s="99">
        <f>MATCH(F$23,'U15'!$B:$B)</f>
        <v>3</v>
      </c>
      <c r="G84" s="99">
        <f>MATCH(G$23,'U15'!$B:$B)</f>
        <v>4</v>
      </c>
      <c r="H84" s="99">
        <f>MATCH(H$23,'U15'!$B:$B)</f>
        <v>5</v>
      </c>
      <c r="I84" s="99">
        <f>MATCH(I$23,'U15'!$B:$B)</f>
        <v>6</v>
      </c>
      <c r="J84" s="99">
        <f>MATCH(J$23,'U15'!$B:$B)</f>
        <v>7</v>
      </c>
      <c r="K84" s="99">
        <f>MATCH(K$23,'U15'!$B:$B)</f>
        <v>8</v>
      </c>
      <c r="L84" s="99">
        <f>MATCH(L$23,'U15'!$B:$B)</f>
        <v>9</v>
      </c>
      <c r="M84" s="99">
        <f>MATCH(M$23,'U15'!$B:$B)</f>
        <v>10</v>
      </c>
      <c r="N84" s="99">
        <f>MATCH(N$23,'U15'!$B:$B)</f>
        <v>11</v>
      </c>
      <c r="O84" s="99">
        <f>MATCH(O$23,'U15'!$B:$B)</f>
        <v>12</v>
      </c>
      <c r="P84" s="99">
        <f>MATCH(P$23,'U15'!$B:$B)</f>
        <v>13</v>
      </c>
      <c r="Q84" s="99">
        <f>MATCH(Q$23,'U15'!$B:$B)</f>
        <v>14</v>
      </c>
      <c r="R84" s="99">
        <f>MATCH(R$23,'U15'!$B:$B)</f>
        <v>15</v>
      </c>
      <c r="S84" s="99">
        <f>MATCH(S$23,'U15'!$B:$B)</f>
        <v>16</v>
      </c>
      <c r="T84" s="99">
        <f>MATCH(T$23,'U15'!$B:$B)</f>
        <v>17</v>
      </c>
      <c r="U84" s="99">
        <f>MATCH(U$23,'U15'!$B:$B)</f>
        <v>18</v>
      </c>
      <c r="V84" s="99">
        <f>MATCH(V$23,'U15'!$B:$B)</f>
        <v>19</v>
      </c>
      <c r="W84" s="99">
        <f>MATCH(W$23,'U15'!$B:$B)</f>
        <v>20</v>
      </c>
      <c r="X84" s="99">
        <f>MATCH(X$23,'U15'!$B:$B)</f>
        <v>21</v>
      </c>
      <c r="Y84" s="99">
        <f>MATCH(Y$23,'U15'!$B:$B)</f>
        <v>22</v>
      </c>
      <c r="Z84" s="99">
        <f>MATCH(Z$23,'U15'!$B:$B)</f>
        <v>23</v>
      </c>
      <c r="AA84" s="99">
        <f>MATCH(AA$23,'U15'!$B:$B)</f>
        <v>24</v>
      </c>
      <c r="AB84" s="99">
        <f>MATCH(AB$23,'U15'!$B:$B)</f>
        <v>25</v>
      </c>
      <c r="AC84" s="99">
        <f>MATCH(AC$23,'U15'!$B:$B)</f>
        <v>26</v>
      </c>
      <c r="AD84" s="99">
        <f>MATCH(AD$23,'U15'!$B:$B)</f>
        <v>27</v>
      </c>
      <c r="AE84" s="99">
        <f>MATCH(AE$23,'U15'!$B:$B)</f>
        <v>28</v>
      </c>
      <c r="AF84" s="99">
        <f>MATCH(AF$23,'U15'!$B:$B)</f>
        <v>29</v>
      </c>
      <c r="AG84" s="99">
        <f>MATCH(AG$23,'U15'!$B:$B)</f>
        <v>30</v>
      </c>
      <c r="AH84" s="99">
        <f>MATCH(AH$23,'U15'!$B:$B)</f>
        <v>31</v>
      </c>
      <c r="AI84" s="99">
        <f>MATCH(AI$23,'U15'!$B:$B)</f>
        <v>32</v>
      </c>
      <c r="AJ84" s="99">
        <f>MATCH(AJ$23,'U15'!$B:$B)</f>
        <v>33</v>
      </c>
      <c r="AK84" s="99">
        <f>MATCH(AK$23,'U15'!$B:$B)</f>
        <v>34</v>
      </c>
      <c r="AL84" s="99">
        <f>MATCH(AL$23,'U15'!$B:$B)</f>
        <v>35</v>
      </c>
      <c r="AM84" s="99">
        <f>MATCH(AM$23,'U15'!$B:$B)</f>
        <v>36</v>
      </c>
      <c r="AN84" s="99">
        <f>MATCH(AN$23,'U15'!$B:$B)</f>
        <v>37</v>
      </c>
    </row>
    <row r="85" spans="2:40" s="98" customFormat="1" ht="21" hidden="1" customHeight="1" x14ac:dyDescent="0.2">
      <c r="B85" s="279"/>
      <c r="C85" s="279"/>
      <c r="D85" s="280"/>
      <c r="E85" s="113" t="s">
        <v>80</v>
      </c>
      <c r="F85" s="99">
        <f>MATCH($C9,'U15'!$A$2:$I$2)</f>
        <v>9</v>
      </c>
      <c r="G85" s="99">
        <f>MATCH($C9,'U15'!$A$2:$I$2)</f>
        <v>9</v>
      </c>
      <c r="H85" s="99">
        <f>MATCH($C9,'U15'!$A$2:$I$2)</f>
        <v>9</v>
      </c>
      <c r="I85" s="99">
        <f>MATCH($C9,'U15'!$A$2:$I$2)</f>
        <v>9</v>
      </c>
      <c r="J85" s="99">
        <f>MATCH($C9,'U15'!$A$2:$I$2)</f>
        <v>9</v>
      </c>
      <c r="K85" s="99">
        <f>MATCH($C9,'U15'!$A$2:$I$2)</f>
        <v>9</v>
      </c>
      <c r="L85" s="99">
        <f>MATCH($C9,'U15'!$A$2:$I$2)</f>
        <v>9</v>
      </c>
      <c r="M85" s="99">
        <f>MATCH($C9,'U15'!$A$2:$I$2)</f>
        <v>9</v>
      </c>
      <c r="N85" s="99">
        <f>MATCH($C9,'U15'!$A$2:$I$2)</f>
        <v>9</v>
      </c>
      <c r="O85" s="99">
        <f>MATCH($C9,'U15'!$A$2:$I$2)</f>
        <v>9</v>
      </c>
      <c r="P85" s="99">
        <f>MATCH($C9,'U15'!$A$2:$I$2)</f>
        <v>9</v>
      </c>
      <c r="Q85" s="99">
        <f>MATCH($C9,'U15'!$A$2:$I$2)</f>
        <v>9</v>
      </c>
      <c r="R85" s="99">
        <f>MATCH($C9,'U15'!$A$2:$I$2)</f>
        <v>9</v>
      </c>
      <c r="S85" s="99">
        <f>MATCH($C9,'U15'!$A$2:$I$2)</f>
        <v>9</v>
      </c>
      <c r="T85" s="99">
        <f>MATCH($C9,'U15'!$A$2:$I$2)</f>
        <v>9</v>
      </c>
      <c r="U85" s="99">
        <f>MATCH($C9,'U15'!$A$2:$I$2)</f>
        <v>9</v>
      </c>
      <c r="V85" s="99">
        <f>MATCH($C9,'U15'!$A$2:$I$2)</f>
        <v>9</v>
      </c>
      <c r="W85" s="99">
        <f>MATCH($C9,'U15'!$A$2:$I$2)</f>
        <v>9</v>
      </c>
      <c r="X85" s="99">
        <f>MATCH($C9,'U15'!$A$2:$I$2)</f>
        <v>9</v>
      </c>
      <c r="Y85" s="99">
        <f>MATCH($C9,'U15'!$A$2:$I$2)</f>
        <v>9</v>
      </c>
      <c r="Z85" s="99">
        <f>MATCH($C9,'U15'!$A$2:$I$2)</f>
        <v>9</v>
      </c>
      <c r="AA85" s="99">
        <f>MATCH($C9,'U15'!$A$2:$I$2)</f>
        <v>9</v>
      </c>
      <c r="AB85" s="99">
        <f>MATCH($C9,'U15'!$A$2:$I$2)</f>
        <v>9</v>
      </c>
      <c r="AC85" s="99">
        <f>MATCH($C9,'U15'!$A$2:$I$2)</f>
        <v>9</v>
      </c>
      <c r="AD85" s="99">
        <f>MATCH($C9,'U15'!$A$2:$I$2)</f>
        <v>9</v>
      </c>
      <c r="AE85" s="99">
        <f>MATCH($C9,'U15'!$A$2:$I$2)</f>
        <v>9</v>
      </c>
      <c r="AF85" s="99">
        <f>MATCH($C9,'U15'!$A$2:$I$2)</f>
        <v>9</v>
      </c>
      <c r="AG85" s="99">
        <f>MATCH($C9,'U15'!$A$2:$I$2)</f>
        <v>9</v>
      </c>
      <c r="AH85" s="99">
        <f>MATCH($C9,'U15'!$A$2:$I$2)</f>
        <v>9</v>
      </c>
      <c r="AI85" s="99">
        <f>MATCH($C9,'U15'!$A$2:$I$2)</f>
        <v>9</v>
      </c>
      <c r="AJ85" s="99">
        <f>MATCH($C9,'U15'!$A$2:$I$2)</f>
        <v>9</v>
      </c>
      <c r="AK85" s="99">
        <f>MATCH($C9,'U15'!$A$2:$I$2)</f>
        <v>9</v>
      </c>
      <c r="AL85" s="99">
        <f>MATCH($C9,'U15'!$A$2:$I$2)</f>
        <v>9</v>
      </c>
      <c r="AM85" s="99">
        <f>MATCH($C9,'U15'!$A$2:$I$2)</f>
        <v>9</v>
      </c>
      <c r="AN85" s="99">
        <f>MATCH($C9,'U15'!$A$2:$I$2)</f>
        <v>9</v>
      </c>
    </row>
    <row r="86" spans="2:40" s="98" customFormat="1" ht="21" hidden="1" customHeight="1" x14ac:dyDescent="0.2">
      <c r="B86" s="279"/>
      <c r="C86" s="279"/>
      <c r="D86" s="280"/>
      <c r="E86" s="113"/>
      <c r="F86" s="99" t="str">
        <f>INDEX('U15'!$A$2:$I$37,F84-1,F85)</f>
        <v>E</v>
      </c>
      <c r="G86" s="99" t="str">
        <f>INDEX('U15'!$A$2:$I$37,G84-1,G85)</f>
        <v>D</v>
      </c>
      <c r="H86" s="99" t="str">
        <f>INDEX('U15'!$A$2:$I$37,H84-1,H85)</f>
        <v>E</v>
      </c>
      <c r="I86" s="99">
        <f>INDEX('U15'!$A$2:$I$37,I84-1,I85)</f>
        <v>0</v>
      </c>
      <c r="J86" s="99" t="str">
        <f>INDEX('U15'!$A$2:$I$37,J84-1,J85)</f>
        <v>D</v>
      </c>
      <c r="K86" s="99" t="str">
        <f>INDEX('U15'!$A$2:$I$37,K84-1,K85)</f>
        <v>E</v>
      </c>
      <c r="L86" s="99">
        <f>INDEX('U15'!$A$2:$I$37,L84-1,L85)</f>
        <v>0</v>
      </c>
      <c r="M86" s="99">
        <f>INDEX('U15'!$A$2:$I$37,M84-1,M85)</f>
        <v>0</v>
      </c>
      <c r="N86" s="99">
        <f>INDEX('U15'!$A$2:$I$37,N84-1,N85)</f>
        <v>0</v>
      </c>
      <c r="O86" s="99" t="str">
        <f>INDEX('U15'!$A$2:$I$37,O84-1,O85)</f>
        <v>D</v>
      </c>
      <c r="P86" s="99" t="str">
        <f>INDEX('U15'!$A$2:$I$37,P84-1,P85)</f>
        <v>E</v>
      </c>
      <c r="Q86" s="99">
        <f>INDEX('U15'!$A$2:$I$37,Q84-1,Q85)</f>
        <v>0</v>
      </c>
      <c r="R86" s="99" t="str">
        <f>INDEX('U15'!$A$2:$I$37,R84-1,R85)</f>
        <v>D</v>
      </c>
      <c r="S86" s="99" t="str">
        <f>INDEX('U15'!$A$2:$I$37,S84-1,S85)</f>
        <v>E</v>
      </c>
      <c r="T86" s="99">
        <f>INDEX('U15'!$A$2:$I$37,T84-1,T85)</f>
        <v>0</v>
      </c>
      <c r="U86" s="99">
        <f>INDEX('U15'!$A$2:$I$37,U84-1,U85)</f>
        <v>0</v>
      </c>
      <c r="V86" s="99">
        <f>INDEX('U15'!$A$2:$I$37,V84-1,V85)</f>
        <v>0</v>
      </c>
      <c r="W86" s="99" t="str">
        <f>INDEX('U15'!$A$2:$I$37,W84-1,W85)</f>
        <v>D</v>
      </c>
      <c r="X86" s="99">
        <f>INDEX('U15'!$A$2:$I$37,X84-1,X85)</f>
        <v>0</v>
      </c>
      <c r="Y86" s="99">
        <f>INDEX('U15'!$A$2:$I$37,Y84-1,Y85)</f>
        <v>0</v>
      </c>
      <c r="Z86" s="99">
        <f>INDEX('U15'!$A$2:$I$37,Z84-1,Z85)</f>
        <v>0</v>
      </c>
      <c r="AA86" s="99">
        <f>INDEX('U15'!$A$2:$I$37,AA84-1,AA85)</f>
        <v>0</v>
      </c>
      <c r="AB86" s="99">
        <f>INDEX('U15'!$A$2:$I$37,AB84-1,AB85)</f>
        <v>0</v>
      </c>
      <c r="AC86" s="99">
        <f>INDEX('U15'!$A$2:$I$37,AC84-1,AC85)</f>
        <v>0</v>
      </c>
      <c r="AD86" s="99">
        <f>INDEX('U15'!$A$2:$I$37,AD84-1,AD85)</f>
        <v>0</v>
      </c>
      <c r="AE86" s="99">
        <f>INDEX('U15'!$A$2:$I$37,AE84-1,AE85)</f>
        <v>0</v>
      </c>
      <c r="AF86" s="99">
        <f>INDEX('U15'!$A$2:$I$37,AF84-1,AF85)</f>
        <v>0</v>
      </c>
      <c r="AG86" s="99">
        <f>INDEX('U15'!$A$2:$I$37,AG84-1,AG85)</f>
        <v>0</v>
      </c>
      <c r="AH86" s="99">
        <f>INDEX('U15'!$A$2:$I$37,AH84-1,AH85)</f>
        <v>0</v>
      </c>
      <c r="AI86" s="99">
        <f>INDEX('U15'!$A$2:$I$37,AI84-1,AI85)</f>
        <v>0</v>
      </c>
      <c r="AJ86" s="99">
        <f>INDEX('U15'!$A$2:$I$37,AJ84-1,AJ85)</f>
        <v>0</v>
      </c>
      <c r="AK86" s="99">
        <f>INDEX('U15'!$A$2:$I$37,AK84-1,AK85)</f>
        <v>0</v>
      </c>
      <c r="AL86" s="99">
        <f>INDEX('U15'!$A$2:$I$37,AL84-1,AL85)</f>
        <v>0</v>
      </c>
      <c r="AM86" s="99">
        <f>INDEX('U15'!$A$2:$I$37,AM84-1,AM85)</f>
        <v>0</v>
      </c>
      <c r="AN86" s="99">
        <f>INDEX('U15'!$A$2:$I$37,AN84-1,AN85)</f>
        <v>0</v>
      </c>
    </row>
    <row r="87" spans="2:40" s="98" customFormat="1" ht="21" hidden="1" customHeight="1" x14ac:dyDescent="0.2">
      <c r="B87" s="279"/>
      <c r="C87" s="279"/>
      <c r="D87" s="282" t="s">
        <v>79</v>
      </c>
      <c r="E87" s="114" t="s">
        <v>81</v>
      </c>
      <c r="F87" s="115">
        <f>MATCH(F$23,'U15'!$B:$B)</f>
        <v>3</v>
      </c>
      <c r="G87" s="115">
        <f>MATCH(G$23,'U15'!$B:$B)</f>
        <v>4</v>
      </c>
      <c r="H87" s="115">
        <f>MATCH(H$23,'U15'!$B:$B)</f>
        <v>5</v>
      </c>
      <c r="I87" s="115">
        <f>MATCH(I$23,'U15'!$B:$B)</f>
        <v>6</v>
      </c>
      <c r="J87" s="115">
        <f>MATCH(J$23,'U15'!$B:$B)</f>
        <v>7</v>
      </c>
      <c r="K87" s="115">
        <f>MATCH(K$23,'U15'!$B:$B)</f>
        <v>8</v>
      </c>
      <c r="L87" s="115">
        <f>MATCH(L$23,'U15'!$B:$B)</f>
        <v>9</v>
      </c>
      <c r="M87" s="115">
        <f>MATCH(M$23,'U15'!$B:$B)</f>
        <v>10</v>
      </c>
      <c r="N87" s="115">
        <f>MATCH(N$23,'U15'!$B:$B)</f>
        <v>11</v>
      </c>
      <c r="O87" s="115">
        <f>MATCH(O$23,'U15'!$B:$B)</f>
        <v>12</v>
      </c>
      <c r="P87" s="115">
        <f>MATCH(P$23,'U15'!$B:$B)</f>
        <v>13</v>
      </c>
      <c r="Q87" s="115">
        <f>MATCH(Q$23,'U15'!$B:$B)</f>
        <v>14</v>
      </c>
      <c r="R87" s="115">
        <f>MATCH(R$23,'U15'!$B:$B)</f>
        <v>15</v>
      </c>
      <c r="S87" s="115">
        <f>MATCH(S$23,'U15'!$B:$B)</f>
        <v>16</v>
      </c>
      <c r="T87" s="115">
        <f>MATCH(T$23,'U15'!$B:$B)</f>
        <v>17</v>
      </c>
      <c r="U87" s="115">
        <f>MATCH(U$23,'U15'!$B:$B)</f>
        <v>18</v>
      </c>
      <c r="V87" s="115">
        <f>MATCH(V$23,'U15'!$B:$B)</f>
        <v>19</v>
      </c>
      <c r="W87" s="115">
        <f>MATCH(W$23,'U15'!$B:$B)</f>
        <v>20</v>
      </c>
      <c r="X87" s="115">
        <f>MATCH(X$23,'U15'!$B:$B)</f>
        <v>21</v>
      </c>
      <c r="Y87" s="115">
        <f>MATCH(Y$23,'U15'!$B:$B)</f>
        <v>22</v>
      </c>
      <c r="Z87" s="115">
        <f>MATCH(Z$23,'U15'!$B:$B)</f>
        <v>23</v>
      </c>
      <c r="AA87" s="115">
        <f>MATCH(AA$23,'U15'!$B:$B)</f>
        <v>24</v>
      </c>
      <c r="AB87" s="115">
        <f>MATCH(AB$23,'U15'!$B:$B)</f>
        <v>25</v>
      </c>
      <c r="AC87" s="115">
        <f>MATCH(AC$23,'U15'!$B:$B)</f>
        <v>26</v>
      </c>
      <c r="AD87" s="115">
        <f>MATCH(AD$23,'U15'!$B:$B)</f>
        <v>27</v>
      </c>
      <c r="AE87" s="115">
        <f>MATCH(AE$23,'U15'!$B:$B)</f>
        <v>28</v>
      </c>
      <c r="AF87" s="115">
        <f>MATCH(AF$23,'U15'!$B:$B)</f>
        <v>29</v>
      </c>
      <c r="AG87" s="115">
        <f>MATCH(AG$23,'U15'!$B:$B)</f>
        <v>30</v>
      </c>
      <c r="AH87" s="115">
        <f>MATCH(AH$23,'U15'!$B:$B)</f>
        <v>31</v>
      </c>
      <c r="AI87" s="115">
        <f>MATCH(AI$23,'U15'!$B:$B)</f>
        <v>32</v>
      </c>
      <c r="AJ87" s="115">
        <f>MATCH(AJ$23,'U15'!$B:$B)</f>
        <v>33</v>
      </c>
      <c r="AK87" s="115">
        <f>MATCH(AK$23,'U15'!$B:$B)</f>
        <v>34</v>
      </c>
      <c r="AL87" s="115">
        <f>MATCH(AL$23,'U15'!$B:$B)</f>
        <v>35</v>
      </c>
      <c r="AM87" s="115">
        <f>MATCH(AM$23,'U15'!$B:$B)</f>
        <v>36</v>
      </c>
      <c r="AN87" s="115">
        <f>MATCH(AN$23,'U15'!$B:$B)</f>
        <v>37</v>
      </c>
    </row>
    <row r="88" spans="2:40" s="98" customFormat="1" ht="21" hidden="1" customHeight="1" x14ac:dyDescent="0.2">
      <c r="B88" s="279"/>
      <c r="C88" s="279"/>
      <c r="D88" s="282"/>
      <c r="E88" s="114" t="s">
        <v>80</v>
      </c>
      <c r="F88" s="115">
        <f>MATCH($C9,'U15'!$J$2:$R$2)</f>
        <v>7</v>
      </c>
      <c r="G88" s="115">
        <f>MATCH($C9,'U15'!$J$2:$R$2)</f>
        <v>7</v>
      </c>
      <c r="H88" s="115">
        <f>MATCH($C9,'U15'!$J$2:$R$2)</f>
        <v>7</v>
      </c>
      <c r="I88" s="115">
        <f>MATCH($C9,'U15'!$J$2:$R$2)</f>
        <v>7</v>
      </c>
      <c r="J88" s="115">
        <f>MATCH($C9,'U15'!$J$2:$R$2)</f>
        <v>7</v>
      </c>
      <c r="K88" s="115">
        <f>MATCH($C9,'U15'!$J$2:$R$2)</f>
        <v>7</v>
      </c>
      <c r="L88" s="115">
        <f>MATCH($C9,'U15'!$J$2:$R$2)</f>
        <v>7</v>
      </c>
      <c r="M88" s="115">
        <f>MATCH($C9,'U15'!$J$2:$R$2)</f>
        <v>7</v>
      </c>
      <c r="N88" s="115">
        <f>MATCH($C9,'U15'!$J$2:$R$2)</f>
        <v>7</v>
      </c>
      <c r="O88" s="115">
        <f>MATCH($C9,'U15'!$J$2:$R$2)</f>
        <v>7</v>
      </c>
      <c r="P88" s="115">
        <f>MATCH($C9,'U15'!$J$2:$R$2)</f>
        <v>7</v>
      </c>
      <c r="Q88" s="115">
        <f>MATCH($C9,'U15'!$J$2:$R$2)</f>
        <v>7</v>
      </c>
      <c r="R88" s="115">
        <f>MATCH($C9,'U15'!$J$2:$R$2)</f>
        <v>7</v>
      </c>
      <c r="S88" s="115">
        <f>MATCH($C9,'U15'!$J$2:$R$2)</f>
        <v>7</v>
      </c>
      <c r="T88" s="115">
        <f>MATCH($C9,'U15'!$J$2:$R$2)</f>
        <v>7</v>
      </c>
      <c r="U88" s="115">
        <f>MATCH($C9,'U15'!$J$2:$R$2)</f>
        <v>7</v>
      </c>
      <c r="V88" s="115">
        <f>MATCH($C9,'U15'!$J$2:$R$2)</f>
        <v>7</v>
      </c>
      <c r="W88" s="115">
        <f>MATCH($C9,'U15'!$J$2:$R$2)</f>
        <v>7</v>
      </c>
      <c r="X88" s="115">
        <f>MATCH($C9,'U15'!$J$2:$R$2)</f>
        <v>7</v>
      </c>
      <c r="Y88" s="115">
        <f>MATCH($C9,'U15'!$J$2:$R$2)</f>
        <v>7</v>
      </c>
      <c r="Z88" s="115">
        <f>MATCH($C9,'U15'!$J$2:$R$2)</f>
        <v>7</v>
      </c>
      <c r="AA88" s="115">
        <f>MATCH($C9,'U15'!$J$2:$R$2)</f>
        <v>7</v>
      </c>
      <c r="AB88" s="115">
        <f>MATCH($C9,'U15'!$J$2:$R$2)</f>
        <v>7</v>
      </c>
      <c r="AC88" s="115">
        <f>MATCH($C9,'U15'!$J$2:$R$2)</f>
        <v>7</v>
      </c>
      <c r="AD88" s="115">
        <f>MATCH($C9,'U15'!$J$2:$R$2)</f>
        <v>7</v>
      </c>
      <c r="AE88" s="115">
        <f>MATCH($C9,'U15'!$J$2:$R$2)</f>
        <v>7</v>
      </c>
      <c r="AF88" s="115">
        <f>MATCH($C9,'U15'!$J$2:$R$2)</f>
        <v>7</v>
      </c>
      <c r="AG88" s="115">
        <f>MATCH($C9,'U15'!$J$2:$R$2)</f>
        <v>7</v>
      </c>
      <c r="AH88" s="115">
        <f>MATCH($C9,'U15'!$J$2:$R$2)</f>
        <v>7</v>
      </c>
      <c r="AI88" s="115">
        <f>MATCH($C9,'U15'!$J$2:$R$2)</f>
        <v>7</v>
      </c>
      <c r="AJ88" s="115">
        <f>MATCH($C9,'U15'!$J$2:$R$2)</f>
        <v>7</v>
      </c>
      <c r="AK88" s="115">
        <f>MATCH($C9,'U15'!$J$2:$R$2)</f>
        <v>7</v>
      </c>
      <c r="AL88" s="115">
        <f>MATCH($C9,'U15'!$J$2:$R$2)</f>
        <v>7</v>
      </c>
      <c r="AM88" s="115">
        <f>MATCH($C9,'U15'!$J$2:$R$2)</f>
        <v>7</v>
      </c>
      <c r="AN88" s="115">
        <f>MATCH($C9,'U15'!$J$2:$R$2)</f>
        <v>7</v>
      </c>
    </row>
    <row r="89" spans="2:40" s="98" customFormat="1" ht="21" hidden="1" customHeight="1" x14ac:dyDescent="0.2">
      <c r="B89" s="279"/>
      <c r="C89" s="279"/>
      <c r="D89" s="282"/>
      <c r="E89" s="114"/>
      <c r="F89" s="115" t="str">
        <f>INDEX('U15'!$J$2:$R$37,F87-1,F88)</f>
        <v>E</v>
      </c>
      <c r="G89" s="115" t="str">
        <f>INDEX('U15'!$J$2:$R$37,G87-1,G88)</f>
        <v>D</v>
      </c>
      <c r="H89" s="115" t="str">
        <f>INDEX('U15'!$J$2:$R$37,H87-1,H88)</f>
        <v>E</v>
      </c>
      <c r="I89" s="115">
        <f>INDEX('U15'!$J$2:$R$37,I87-1,I88)</f>
        <v>0</v>
      </c>
      <c r="J89" s="115" t="str">
        <f>INDEX('U15'!$J$2:$R$37,J87-1,J88)</f>
        <v>E</v>
      </c>
      <c r="K89" s="115" t="str">
        <f>INDEX('U15'!$J$2:$R$37,K87-1,K88)</f>
        <v>D</v>
      </c>
      <c r="L89" s="115">
        <f>INDEX('U15'!$J$2:$R$37,L87-1,L88)</f>
        <v>0</v>
      </c>
      <c r="M89" s="115">
        <f>INDEX('U15'!$J$2:$R$37,M87-1,M88)</f>
        <v>0</v>
      </c>
      <c r="N89" s="115">
        <f>INDEX('U15'!$J$2:$R$37,N87-1,N88)</f>
        <v>0</v>
      </c>
      <c r="O89" s="115" t="str">
        <f>INDEX('U15'!$J$2:$R$37,O87-1,O88)</f>
        <v>E</v>
      </c>
      <c r="P89" s="115" t="str">
        <f>INDEX('U15'!$J$2:$R$37,P87-1,P88)</f>
        <v>D</v>
      </c>
      <c r="Q89" s="115">
        <f>INDEX('U15'!$J$2:$R$37,Q87-1,Q88)</f>
        <v>0</v>
      </c>
      <c r="R89" s="115" t="str">
        <f>INDEX('U15'!$J$2:$R$37,R87-1,R88)</f>
        <v>D</v>
      </c>
      <c r="S89" s="115" t="str">
        <f>INDEX('U15'!$J$2:$R$37,S87-1,S88)</f>
        <v>E</v>
      </c>
      <c r="T89" s="115">
        <f>INDEX('U15'!$J$2:$R$37,T87-1,T88)</f>
        <v>0</v>
      </c>
      <c r="U89" s="115">
        <f>INDEX('U15'!$J$2:$R$37,U87-1,U88)</f>
        <v>0</v>
      </c>
      <c r="V89" s="115">
        <f>INDEX('U15'!$J$2:$R$37,V87-1,V88)</f>
        <v>0</v>
      </c>
      <c r="W89" s="115" t="str">
        <f>INDEX('U15'!$J$2:$R$37,W87-1,W88)</f>
        <v>D</v>
      </c>
      <c r="X89" s="115">
        <f>INDEX('U15'!$J$2:$R$37,X87-1,X88)</f>
        <v>0</v>
      </c>
      <c r="Y89" s="115" t="str">
        <f>INDEX('U15'!$J$2:$R$37,Y87-1,Y88)</f>
        <v>D</v>
      </c>
      <c r="Z89" s="115">
        <f>INDEX('U15'!$J$2:$R$37,Z87-1,Z88)</f>
        <v>0</v>
      </c>
      <c r="AA89" s="115" t="str">
        <f>INDEX('U15'!$J$2:$R$37,AA87-1,AA88)</f>
        <v>E</v>
      </c>
      <c r="AB89" s="115">
        <f>INDEX('U15'!$J$2:$R$37,AB87-1,AB88)</f>
        <v>0</v>
      </c>
      <c r="AC89" s="115">
        <f>INDEX('U15'!$J$2:$R$37,AC87-1,AC88)</f>
        <v>0</v>
      </c>
      <c r="AD89" s="115">
        <f>INDEX('U15'!$J$2:$R$37,AD87-1,AD88)</f>
        <v>0</v>
      </c>
      <c r="AE89" s="115" t="str">
        <f>INDEX('U15'!$J$2:$R$37,AE87-1,AE88)</f>
        <v>D</v>
      </c>
      <c r="AF89" s="115" t="str">
        <f>INDEX('U15'!$J$2:$R$37,AF87-1,AF88)</f>
        <v>E</v>
      </c>
      <c r="AG89" s="115">
        <f>INDEX('U15'!$J$2:$R$37,AG87-1,AG88)</f>
        <v>0</v>
      </c>
      <c r="AH89" s="115">
        <f>INDEX('U15'!$J$2:$R$37,AH87-1,AH88)</f>
        <v>0</v>
      </c>
      <c r="AI89" s="115">
        <f>INDEX('U15'!$J$2:$R$37,AI87-1,AI88)</f>
        <v>0</v>
      </c>
      <c r="AJ89" s="115">
        <f>INDEX('U15'!$J$2:$R$37,AJ87-1,AJ88)</f>
        <v>0</v>
      </c>
      <c r="AK89" s="115">
        <f>INDEX('U15'!$J$2:$R$37,AK87-1,AK88)</f>
        <v>0</v>
      </c>
      <c r="AL89" s="115">
        <f>INDEX('U15'!$J$2:$R$37,AL87-1,AL88)</f>
        <v>0</v>
      </c>
      <c r="AM89" s="115">
        <f>INDEX('U15'!$J$2:$R$37,AM87-1,AM88)</f>
        <v>0</v>
      </c>
      <c r="AN89" s="115">
        <f>INDEX('U15'!$J$2:$R$37,AN87-1,AN88)</f>
        <v>0</v>
      </c>
    </row>
    <row r="90" spans="2:40" s="98" customFormat="1" ht="21" hidden="1" customHeight="1" x14ac:dyDescent="0.2">
      <c r="B90" s="279"/>
      <c r="C90" s="279"/>
      <c r="D90" s="281" t="s">
        <v>82</v>
      </c>
      <c r="E90" s="116" t="s">
        <v>81</v>
      </c>
      <c r="F90" s="117">
        <f>MATCH(F$23,'U15'!$B:$B)</f>
        <v>3</v>
      </c>
      <c r="G90" s="117">
        <f>MATCH(G$23,'U15'!$B:$B)</f>
        <v>4</v>
      </c>
      <c r="H90" s="117">
        <f>MATCH(H$23,'U15'!$B:$B)</f>
        <v>5</v>
      </c>
      <c r="I90" s="117">
        <f>MATCH(I$23,'U15'!$B:$B)</f>
        <v>6</v>
      </c>
      <c r="J90" s="117">
        <f>MATCH(J$23,'U15'!$B:$B)</f>
        <v>7</v>
      </c>
      <c r="K90" s="117">
        <f>MATCH(K$23,'U15'!$B:$B)</f>
        <v>8</v>
      </c>
      <c r="L90" s="117">
        <f>MATCH(L$23,'U15'!$B:$B)</f>
        <v>9</v>
      </c>
      <c r="M90" s="117">
        <f>MATCH(M$23,'U15'!$B:$B)</f>
        <v>10</v>
      </c>
      <c r="N90" s="117">
        <f>MATCH(N$23,'U15'!$B:$B)</f>
        <v>11</v>
      </c>
      <c r="O90" s="117">
        <f>MATCH(O$23,'U15'!$B:$B)</f>
        <v>12</v>
      </c>
      <c r="P90" s="117">
        <f>MATCH(P$23,'U15'!$B:$B)</f>
        <v>13</v>
      </c>
      <c r="Q90" s="117">
        <f>MATCH(Q$23,'U15'!$B:$B)</f>
        <v>14</v>
      </c>
      <c r="R90" s="117">
        <f>MATCH(R$23,'U15'!$B:$B)</f>
        <v>15</v>
      </c>
      <c r="S90" s="117">
        <f>MATCH(S$23,'U15'!$B:$B)</f>
        <v>16</v>
      </c>
      <c r="T90" s="117">
        <f>MATCH(T$23,'U15'!$B:$B)</f>
        <v>17</v>
      </c>
      <c r="U90" s="117">
        <f>MATCH(U$23,'U15'!$B:$B)</f>
        <v>18</v>
      </c>
      <c r="V90" s="117">
        <f>MATCH(V$23,'U15'!$B:$B)</f>
        <v>19</v>
      </c>
      <c r="W90" s="117">
        <f>MATCH(W$23,'U15'!$B:$B)</f>
        <v>20</v>
      </c>
      <c r="X90" s="117">
        <f>MATCH(X$23,'U15'!$B:$B)</f>
        <v>21</v>
      </c>
      <c r="Y90" s="117">
        <f>MATCH(Y$23,'U15'!$B:$B)</f>
        <v>22</v>
      </c>
      <c r="Z90" s="117">
        <f>MATCH(Z$23,'U15'!$B:$B)</f>
        <v>23</v>
      </c>
      <c r="AA90" s="117">
        <f>MATCH(AA$23,'U15'!$B:$B)</f>
        <v>24</v>
      </c>
      <c r="AB90" s="117">
        <f>MATCH(AB$23,'U15'!$B:$B)</f>
        <v>25</v>
      </c>
      <c r="AC90" s="117">
        <f>MATCH(AC$23,'U15'!$B:$B)</f>
        <v>26</v>
      </c>
      <c r="AD90" s="117">
        <f>MATCH(AD$23,'U15'!$B:$B)</f>
        <v>27</v>
      </c>
      <c r="AE90" s="117">
        <f>MATCH(AE$23,'U15'!$B:$B)</f>
        <v>28</v>
      </c>
      <c r="AF90" s="117">
        <f>MATCH(AF$23,'U15'!$B:$B)</f>
        <v>29</v>
      </c>
      <c r="AG90" s="117">
        <f>MATCH(AG$23,'U15'!$B:$B)</f>
        <v>30</v>
      </c>
      <c r="AH90" s="117">
        <f>MATCH(AH$23,'U15'!$B:$B)</f>
        <v>31</v>
      </c>
      <c r="AI90" s="117">
        <f>MATCH(AI$23,'U15'!$B:$B)</f>
        <v>32</v>
      </c>
      <c r="AJ90" s="117">
        <f>MATCH(AJ$23,'U15'!$B:$B)</f>
        <v>33</v>
      </c>
      <c r="AK90" s="117">
        <f>MATCH(AK$23,'U15'!$B:$B)</f>
        <v>34</v>
      </c>
      <c r="AL90" s="117">
        <f>MATCH(AL$23,'U15'!$B:$B)</f>
        <v>35</v>
      </c>
      <c r="AM90" s="117">
        <f>MATCH(AM$23,'U15'!$B:$B)</f>
        <v>36</v>
      </c>
      <c r="AN90" s="117">
        <f>MATCH(AN$23,'U15'!$B:$B)</f>
        <v>37</v>
      </c>
    </row>
    <row r="91" spans="2:40" s="98" customFormat="1" ht="21" hidden="1" customHeight="1" x14ac:dyDescent="0.2">
      <c r="B91" s="279"/>
      <c r="C91" s="279"/>
      <c r="D91" s="281"/>
      <c r="E91" s="116" t="s">
        <v>80</v>
      </c>
      <c r="F91" s="117">
        <f>MATCH($C9,'U15'!$T$2:$AC$2)</f>
        <v>6</v>
      </c>
      <c r="G91" s="117">
        <f>MATCH($C9,'U15'!$T$2:$AC$2)</f>
        <v>6</v>
      </c>
      <c r="H91" s="117">
        <f>MATCH($C9,'U15'!$T$2:$AC$2)</f>
        <v>6</v>
      </c>
      <c r="I91" s="117">
        <f>MATCH($C9,'U15'!$T$2:$AC$2)</f>
        <v>6</v>
      </c>
      <c r="J91" s="117">
        <f>MATCH($C9,'U15'!$T$2:$AC$2)</f>
        <v>6</v>
      </c>
      <c r="K91" s="117">
        <f>MATCH($C9,'U15'!$T$2:$AC$2)</f>
        <v>6</v>
      </c>
      <c r="L91" s="117">
        <f>MATCH($C9,'U15'!$T$2:$AC$2)</f>
        <v>6</v>
      </c>
      <c r="M91" s="117">
        <f>MATCH($C9,'U15'!$T$2:$AC$2)</f>
        <v>6</v>
      </c>
      <c r="N91" s="117">
        <f>MATCH($C9,'U15'!$T$2:$AC$2)</f>
        <v>6</v>
      </c>
      <c r="O91" s="117">
        <f>MATCH($C9,'U15'!$T$2:$AC$2)</f>
        <v>6</v>
      </c>
      <c r="P91" s="117">
        <f>MATCH($C9,'U15'!$T$2:$AC$2)</f>
        <v>6</v>
      </c>
      <c r="Q91" s="117">
        <f>MATCH($C9,'U15'!$T$2:$AC$2)</f>
        <v>6</v>
      </c>
      <c r="R91" s="117">
        <f>MATCH($C9,'U15'!$T$2:$AC$2)</f>
        <v>6</v>
      </c>
      <c r="S91" s="117">
        <f>MATCH($C9,'U15'!$T$2:$AC$2)</f>
        <v>6</v>
      </c>
      <c r="T91" s="117">
        <f>MATCH($C9,'U15'!$T$2:$AC$2)</f>
        <v>6</v>
      </c>
      <c r="U91" s="117">
        <f>MATCH($C9,'U15'!$T$2:$AC$2)</f>
        <v>6</v>
      </c>
      <c r="V91" s="117">
        <f>MATCH($C9,'U15'!$T$2:$AC$2)</f>
        <v>6</v>
      </c>
      <c r="W91" s="117">
        <f>MATCH($C9,'U15'!$T$2:$AC$2)</f>
        <v>6</v>
      </c>
      <c r="X91" s="117">
        <f>MATCH($C9,'U15'!$T$2:$AC$2)</f>
        <v>6</v>
      </c>
      <c r="Y91" s="117">
        <f>MATCH($C9,'U15'!$T$2:$AC$2)</f>
        <v>6</v>
      </c>
      <c r="Z91" s="117">
        <f>MATCH($C9,'U15'!$T$2:$AC$2)</f>
        <v>6</v>
      </c>
      <c r="AA91" s="117">
        <f>MATCH($C9,'U15'!$T$2:$AC$2)</f>
        <v>6</v>
      </c>
      <c r="AB91" s="117">
        <f>MATCH($C9,'U15'!$T$2:$AC$2)</f>
        <v>6</v>
      </c>
      <c r="AC91" s="117">
        <f>MATCH($C9,'U15'!$T$2:$AC$2)</f>
        <v>6</v>
      </c>
      <c r="AD91" s="117">
        <f>MATCH($C9,'U15'!$T$2:$AC$2)</f>
        <v>6</v>
      </c>
      <c r="AE91" s="117">
        <f>MATCH($C9,'U15'!$T$2:$AC$2)</f>
        <v>6</v>
      </c>
      <c r="AF91" s="117">
        <f>MATCH($C9,'U15'!$T$2:$AC$2)</f>
        <v>6</v>
      </c>
      <c r="AG91" s="117">
        <f>MATCH($C9,'U15'!$T$2:$AC$2)</f>
        <v>6</v>
      </c>
      <c r="AH91" s="117">
        <f>MATCH($C9,'U15'!$T$2:$AC$2)</f>
        <v>6</v>
      </c>
      <c r="AI91" s="117">
        <f>MATCH($C9,'U15'!$T$2:$AC$2)</f>
        <v>6</v>
      </c>
      <c r="AJ91" s="117">
        <f>MATCH($C9,'U15'!$T$2:$AC$2)</f>
        <v>6</v>
      </c>
      <c r="AK91" s="117">
        <f>MATCH($C9,'U15'!$T$2:$AC$2)</f>
        <v>6</v>
      </c>
      <c r="AL91" s="117">
        <f>MATCH($C9,'U15'!$T$2:$AC$2)</f>
        <v>6</v>
      </c>
      <c r="AM91" s="117">
        <f>MATCH($C9,'U15'!$T$2:$AC$2)</f>
        <v>6</v>
      </c>
      <c r="AN91" s="117">
        <f>MATCH($C9,'U15'!$T$2:$AC$2)</f>
        <v>6</v>
      </c>
    </row>
    <row r="92" spans="2:40" s="98" customFormat="1" ht="21" hidden="1" customHeight="1" x14ac:dyDescent="0.2">
      <c r="B92" s="279"/>
      <c r="C92" s="279"/>
      <c r="D92" s="281"/>
      <c r="E92" s="116"/>
      <c r="F92" s="117" t="str">
        <f>INDEX('U15'!$T$2:$AC$37,F90-1,F91)</f>
        <v>E</v>
      </c>
      <c r="G92" s="117" t="str">
        <f>INDEX('U15'!$T$2:$AC$37,G90-1,G91)</f>
        <v>D</v>
      </c>
      <c r="H92" s="117" t="str">
        <f>INDEX('U15'!$T$2:$AC$37,H90-1,H91)</f>
        <v>E</v>
      </c>
      <c r="I92" s="117">
        <f>INDEX('U15'!$T$2:$AC$37,I90-1,I91)</f>
        <v>0</v>
      </c>
      <c r="J92" s="117" t="str">
        <f>INDEX('U15'!$T$2:$AC$37,J90-1,J91)</f>
        <v>D</v>
      </c>
      <c r="K92" s="117" t="str">
        <f>INDEX('U15'!$T$2:$AC$37,K90-1,K91)</f>
        <v>E</v>
      </c>
      <c r="L92" s="117">
        <f>INDEX('U15'!$T$2:$AC$37,L90-1,L91)</f>
        <v>0</v>
      </c>
      <c r="M92" s="117">
        <f>INDEX('U15'!$T$2:$AC$37,M90-1,M91)</f>
        <v>0</v>
      </c>
      <c r="N92" s="117">
        <f>INDEX('U15'!$T$2:$AC$37,N90-1,N91)</f>
        <v>0</v>
      </c>
      <c r="O92" s="117" t="str">
        <f>INDEX('U15'!$T$2:$AC$37,O90-1,O91)</f>
        <v>E</v>
      </c>
      <c r="P92" s="117" t="str">
        <f>INDEX('U15'!$T$2:$AC$37,P90-1,P91)</f>
        <v>D</v>
      </c>
      <c r="Q92" s="117" t="str">
        <f>INDEX('U15'!$T$2:$AC$37,Q90-1,Q91)</f>
        <v>E</v>
      </c>
      <c r="R92" s="117" t="str">
        <f>INDEX('U15'!$T$2:$AC$37,R90-1,R91)</f>
        <v>D</v>
      </c>
      <c r="S92" s="117" t="str">
        <f>INDEX('U15'!$T$2:$AC$37,S90-1,S91)</f>
        <v>D</v>
      </c>
      <c r="T92" s="117">
        <f>INDEX('U15'!$T$2:$AC$37,T90-1,T91)</f>
        <v>0</v>
      </c>
      <c r="U92" s="117">
        <f>INDEX('U15'!$T$2:$AC$37,U90-1,U91)</f>
        <v>0</v>
      </c>
      <c r="V92" s="117">
        <f>INDEX('U15'!$T$2:$AC$37,V90-1,V91)</f>
        <v>0</v>
      </c>
      <c r="W92" s="117" t="str">
        <f>INDEX('U15'!$T$2:$AC$37,W90-1,W91)</f>
        <v>E</v>
      </c>
      <c r="X92" s="117" t="str">
        <f>INDEX('U15'!$T$2:$AC$37,X90-1,X91)</f>
        <v>D</v>
      </c>
      <c r="Y92" s="117" t="str">
        <f>INDEX('U15'!$T$2:$AC$37,Y90-1,Y91)</f>
        <v>E</v>
      </c>
      <c r="Z92" s="117">
        <f>INDEX('U15'!$T$2:$AC$37,Z90-1,Z91)</f>
        <v>0</v>
      </c>
      <c r="AA92" s="117" t="str">
        <f>INDEX('U15'!$T$2:$AC$37,AA90-1,AA91)</f>
        <v>D</v>
      </c>
      <c r="AB92" s="117" t="str">
        <f>INDEX('U15'!$T$2:$AC$37,AB90-1,AB91)</f>
        <v>D</v>
      </c>
      <c r="AC92" s="117">
        <f>INDEX('U15'!$T$2:$AC$37,AC90-1,AC91)</f>
        <v>0</v>
      </c>
      <c r="AD92" s="117">
        <f>INDEX('U15'!$T$2:$AC$37,AD90-1,AD91)</f>
        <v>0</v>
      </c>
      <c r="AE92" s="117" t="str">
        <f>INDEX('U15'!$T$2:$AC$37,AE90-1,AE91)</f>
        <v>E</v>
      </c>
      <c r="AF92" s="117" t="str">
        <f>INDEX('U15'!$T$2:$AC$37,AF90-1,AF91)</f>
        <v>D</v>
      </c>
      <c r="AG92" s="117" t="str">
        <f>INDEX('U15'!$T$2:$AC$37,AG90-1,AG91)</f>
        <v>E</v>
      </c>
      <c r="AH92" s="117">
        <f>INDEX('U15'!$T$2:$AC$37,AH90-1,AH91)</f>
        <v>0</v>
      </c>
      <c r="AI92" s="117">
        <f>INDEX('U15'!$T$2:$AC$37,AI90-1,AI91)</f>
        <v>0</v>
      </c>
      <c r="AJ92" s="117">
        <f>INDEX('U15'!$T$2:$AC$37,AJ90-1,AJ91)</f>
        <v>0</v>
      </c>
      <c r="AK92" s="117">
        <f>INDEX('U15'!$T$2:$AC$37,AK90-1,AK91)</f>
        <v>0</v>
      </c>
      <c r="AL92" s="117">
        <f>INDEX('U15'!$T$2:$AC$37,AL90-1,AL91)</f>
        <v>0</v>
      </c>
      <c r="AM92" s="117">
        <f>INDEX('U15'!$T$2:$AC$37,AM90-1,AM91)</f>
        <v>0</v>
      </c>
      <c r="AN92" s="117">
        <f>INDEX('U15'!$T$2:$AC$37,AN90-1,AN91)</f>
        <v>0</v>
      </c>
    </row>
    <row r="93" spans="2:40" ht="21" hidden="1" customHeight="1" x14ac:dyDescent="0.2"/>
    <row r="94" spans="2:40" s="98" customFormat="1" ht="21" hidden="1" customHeight="1" x14ac:dyDescent="0.2">
      <c r="B94" s="279" t="s">
        <v>35</v>
      </c>
      <c r="C94" s="279"/>
      <c r="D94" s="280" t="s">
        <v>78</v>
      </c>
      <c r="E94" s="113" t="s">
        <v>81</v>
      </c>
      <c r="F94" s="99">
        <f>MATCH(F$23,'U15'!$B:$B)</f>
        <v>3</v>
      </c>
      <c r="G94" s="99">
        <f>MATCH(G$23,'U15'!$B:$B)</f>
        <v>4</v>
      </c>
      <c r="H94" s="99">
        <f>MATCH(H$23,'U15'!$B:$B)</f>
        <v>5</v>
      </c>
      <c r="I94" s="99">
        <f>MATCH(I$23,'U15'!$B:$B)</f>
        <v>6</v>
      </c>
      <c r="J94" s="99">
        <f>MATCH(J$23,'U15'!$B:$B)</f>
        <v>7</v>
      </c>
      <c r="K94" s="99">
        <f>MATCH(K$23,'U15'!$B:$B)</f>
        <v>8</v>
      </c>
      <c r="L94" s="99">
        <f>MATCH(L$23,'U15'!$B:$B)</f>
        <v>9</v>
      </c>
      <c r="M94" s="99">
        <f>MATCH(M$23,'U15'!$B:$B)</f>
        <v>10</v>
      </c>
      <c r="N94" s="99">
        <f>MATCH(N$23,'U15'!$B:$B)</f>
        <v>11</v>
      </c>
      <c r="O94" s="99">
        <f>MATCH(O$23,'U15'!$B:$B)</f>
        <v>12</v>
      </c>
      <c r="P94" s="99">
        <f>MATCH(P$23,'U15'!$B:$B)</f>
        <v>13</v>
      </c>
      <c r="Q94" s="99">
        <f>MATCH(Q$23,'U15'!$B:$B)</f>
        <v>14</v>
      </c>
      <c r="R94" s="99">
        <f>MATCH(R$23,'U15'!$B:$B)</f>
        <v>15</v>
      </c>
      <c r="S94" s="99">
        <f>MATCH(S$23,'U15'!$B:$B)</f>
        <v>16</v>
      </c>
      <c r="T94" s="99">
        <f>MATCH(T$23,'U15'!$B:$B)</f>
        <v>17</v>
      </c>
      <c r="U94" s="99">
        <f>MATCH(U$23,'U15'!$B:$B)</f>
        <v>18</v>
      </c>
      <c r="V94" s="99">
        <f>MATCH(V$23,'U15'!$B:$B)</f>
        <v>19</v>
      </c>
      <c r="W94" s="99">
        <f>MATCH(W$23,'U15'!$B:$B)</f>
        <v>20</v>
      </c>
      <c r="X94" s="99">
        <f>MATCH(X$23,'U15'!$B:$B)</f>
        <v>21</v>
      </c>
      <c r="Y94" s="99">
        <f>MATCH(Y$23,'U15'!$B:$B)</f>
        <v>22</v>
      </c>
      <c r="Z94" s="99">
        <f>MATCH(Z$23,'U15'!$B:$B)</f>
        <v>23</v>
      </c>
      <c r="AA94" s="99">
        <f>MATCH(AA$23,'U15'!$B:$B)</f>
        <v>24</v>
      </c>
      <c r="AB94" s="99">
        <f>MATCH(AB$23,'U15'!$B:$B)</f>
        <v>25</v>
      </c>
      <c r="AC94" s="99">
        <f>MATCH(AC$23,'U15'!$B:$B)</f>
        <v>26</v>
      </c>
      <c r="AD94" s="99">
        <f>MATCH(AD$23,'U15'!$B:$B)</f>
        <v>27</v>
      </c>
      <c r="AE94" s="99">
        <f>MATCH(AE$23,'U15'!$B:$B)</f>
        <v>28</v>
      </c>
      <c r="AF94" s="99">
        <f>MATCH(AF$23,'U15'!$B:$B)</f>
        <v>29</v>
      </c>
      <c r="AG94" s="99">
        <f>MATCH(AG$23,'U15'!$B:$B)</f>
        <v>30</v>
      </c>
      <c r="AH94" s="99">
        <f>MATCH(AH$23,'U15'!$B:$B)</f>
        <v>31</v>
      </c>
      <c r="AI94" s="99">
        <f>MATCH(AI$23,'U15'!$B:$B)</f>
        <v>32</v>
      </c>
      <c r="AJ94" s="99">
        <f>MATCH(AJ$23,'U15'!$B:$B)</f>
        <v>33</v>
      </c>
      <c r="AK94" s="99">
        <f>MATCH(AK$23,'U15'!$B:$B)</f>
        <v>34</v>
      </c>
      <c r="AL94" s="99">
        <f>MATCH(AL$23,'U15'!$B:$B)</f>
        <v>35</v>
      </c>
      <c r="AM94" s="99">
        <f>MATCH(AM$23,'U15'!$B:$B)</f>
        <v>36</v>
      </c>
      <c r="AN94" s="99">
        <f>MATCH(AN$23,'U15'!$B:$B)</f>
        <v>37</v>
      </c>
    </row>
    <row r="95" spans="2:40" s="98" customFormat="1" ht="21" hidden="1" customHeight="1" x14ac:dyDescent="0.2">
      <c r="B95" s="279"/>
      <c r="C95" s="279"/>
      <c r="D95" s="280"/>
      <c r="E95" s="113" t="s">
        <v>80</v>
      </c>
      <c r="F95" s="99" t="e">
        <f>MATCH($C10,'U15'!$A$2:$I$2)</f>
        <v>#N/A</v>
      </c>
      <c r="G95" s="99" t="e">
        <f>MATCH($C10,'U15'!$A$2:$I$2)</f>
        <v>#N/A</v>
      </c>
      <c r="H95" s="99" t="e">
        <f>MATCH($C10,'U15'!$A$2:$I$2)</f>
        <v>#N/A</v>
      </c>
      <c r="I95" s="99" t="e">
        <f>MATCH($C10,'U15'!$A$2:$I$2)</f>
        <v>#N/A</v>
      </c>
      <c r="J95" s="99" t="e">
        <f>MATCH($C10,'U15'!$A$2:$I$2)</f>
        <v>#N/A</v>
      </c>
      <c r="K95" s="99" t="e">
        <f>MATCH($C10,'U15'!$A$2:$I$2)</f>
        <v>#N/A</v>
      </c>
      <c r="L95" s="99" t="e">
        <f>MATCH($C10,'U15'!$A$2:$I$2)</f>
        <v>#N/A</v>
      </c>
      <c r="M95" s="99" t="e">
        <f>MATCH($C10,'U15'!$A$2:$I$2)</f>
        <v>#N/A</v>
      </c>
      <c r="N95" s="99" t="e">
        <f>MATCH($C10,'U15'!$A$2:$I$2)</f>
        <v>#N/A</v>
      </c>
      <c r="O95" s="99" t="e">
        <f>MATCH($C10,'U15'!$A$2:$I$2)</f>
        <v>#N/A</v>
      </c>
      <c r="P95" s="99" t="e">
        <f>MATCH($C10,'U15'!$A$2:$I$2)</f>
        <v>#N/A</v>
      </c>
      <c r="Q95" s="99" t="e">
        <f>MATCH($C10,'U15'!$A$2:$I$2)</f>
        <v>#N/A</v>
      </c>
      <c r="R95" s="99" t="e">
        <f>MATCH($C10,'U15'!$A$2:$I$2)</f>
        <v>#N/A</v>
      </c>
      <c r="S95" s="99" t="e">
        <f>MATCH($C10,'U15'!$A$2:$I$2)</f>
        <v>#N/A</v>
      </c>
      <c r="T95" s="99" t="e">
        <f>MATCH($C10,'U15'!$A$2:$I$2)</f>
        <v>#N/A</v>
      </c>
      <c r="U95" s="99" t="e">
        <f>MATCH($C10,'U15'!$A$2:$I$2)</f>
        <v>#N/A</v>
      </c>
      <c r="V95" s="99" t="e">
        <f>MATCH($C10,'U15'!$A$2:$I$2)</f>
        <v>#N/A</v>
      </c>
      <c r="W95" s="99" t="e">
        <f>MATCH($C10,'U15'!$A$2:$I$2)</f>
        <v>#N/A</v>
      </c>
      <c r="X95" s="99" t="e">
        <f>MATCH($C10,'U15'!$A$2:$I$2)</f>
        <v>#N/A</v>
      </c>
      <c r="Y95" s="99" t="e">
        <f>MATCH($C10,'U15'!$A$2:$I$2)</f>
        <v>#N/A</v>
      </c>
      <c r="Z95" s="99" t="e">
        <f>MATCH($C10,'U15'!$A$2:$I$2)</f>
        <v>#N/A</v>
      </c>
      <c r="AA95" s="99" t="e">
        <f>MATCH($C10,'U15'!$A$2:$I$2)</f>
        <v>#N/A</v>
      </c>
      <c r="AB95" s="99" t="e">
        <f>MATCH($C10,'U15'!$A$2:$I$2)</f>
        <v>#N/A</v>
      </c>
      <c r="AC95" s="99" t="e">
        <f>MATCH($C10,'U15'!$A$2:$I$2)</f>
        <v>#N/A</v>
      </c>
      <c r="AD95" s="99" t="e">
        <f>MATCH($C10,'U15'!$A$2:$I$2)</f>
        <v>#N/A</v>
      </c>
      <c r="AE95" s="99" t="e">
        <f>MATCH($C10,'U15'!$A$2:$I$2)</f>
        <v>#N/A</v>
      </c>
      <c r="AF95" s="99" t="e">
        <f>MATCH($C10,'U15'!$A$2:$I$2)</f>
        <v>#N/A</v>
      </c>
      <c r="AG95" s="99" t="e">
        <f>MATCH($C10,'U15'!$A$2:$I$2)</f>
        <v>#N/A</v>
      </c>
      <c r="AH95" s="99" t="e">
        <f>MATCH($C10,'U15'!$A$2:$I$2)</f>
        <v>#N/A</v>
      </c>
      <c r="AI95" s="99" t="e">
        <f>MATCH($C10,'U15'!$A$2:$I$2)</f>
        <v>#N/A</v>
      </c>
      <c r="AJ95" s="99" t="e">
        <f>MATCH($C10,'U15'!$A$2:$I$2)</f>
        <v>#N/A</v>
      </c>
      <c r="AK95" s="99" t="e">
        <f>MATCH($C10,'U15'!$A$2:$I$2)</f>
        <v>#N/A</v>
      </c>
      <c r="AL95" s="99" t="e">
        <f>MATCH($C10,'U15'!$A$2:$I$2)</f>
        <v>#N/A</v>
      </c>
      <c r="AM95" s="99" t="e">
        <f>MATCH($C10,'U15'!$A$2:$I$2)</f>
        <v>#N/A</v>
      </c>
      <c r="AN95" s="99" t="e">
        <f>MATCH($C10,'U15'!$A$2:$I$2)</f>
        <v>#N/A</v>
      </c>
    </row>
    <row r="96" spans="2:40" s="98" customFormat="1" ht="21" hidden="1" customHeight="1" x14ac:dyDescent="0.2">
      <c r="B96" s="279"/>
      <c r="C96" s="279"/>
      <c r="D96" s="280"/>
      <c r="E96" s="113"/>
      <c r="F96" s="99" t="e">
        <f>INDEX('U15'!$A$2:$I$37,F94-1,F95)</f>
        <v>#N/A</v>
      </c>
      <c r="G96" s="99" t="e">
        <f>INDEX('U15'!$A$2:$I$37,G94-1,G95)</f>
        <v>#N/A</v>
      </c>
      <c r="H96" s="99" t="e">
        <f>INDEX('U15'!$A$2:$I$37,H94-1,H95)</f>
        <v>#N/A</v>
      </c>
      <c r="I96" s="99" t="e">
        <f>INDEX('U15'!$A$2:$I$37,I94-1,I95)</f>
        <v>#N/A</v>
      </c>
      <c r="J96" s="99" t="e">
        <f>INDEX('U15'!$A$2:$I$37,J94-1,J95)</f>
        <v>#N/A</v>
      </c>
      <c r="K96" s="99" t="e">
        <f>INDEX('U15'!$A$2:$I$37,K94-1,K95)</f>
        <v>#N/A</v>
      </c>
      <c r="L96" s="99" t="e">
        <f>INDEX('U15'!$A$2:$I$37,L94-1,L95)</f>
        <v>#N/A</v>
      </c>
      <c r="M96" s="99" t="e">
        <f>INDEX('U15'!$A$2:$I$37,M94-1,M95)</f>
        <v>#N/A</v>
      </c>
      <c r="N96" s="99" t="e">
        <f>INDEX('U15'!$A$2:$I$37,N94-1,N95)</f>
        <v>#N/A</v>
      </c>
      <c r="O96" s="99" t="e">
        <f>INDEX('U15'!$A$2:$I$37,O94-1,O95)</f>
        <v>#N/A</v>
      </c>
      <c r="P96" s="99" t="e">
        <f>INDEX('U15'!$A$2:$I$37,P94-1,P95)</f>
        <v>#N/A</v>
      </c>
      <c r="Q96" s="99" t="e">
        <f>INDEX('U15'!$A$2:$I$37,Q94-1,Q95)</f>
        <v>#N/A</v>
      </c>
      <c r="R96" s="99" t="e">
        <f>INDEX('U15'!$A$2:$I$37,R94-1,R95)</f>
        <v>#N/A</v>
      </c>
      <c r="S96" s="99" t="e">
        <f>INDEX('U15'!$A$2:$I$37,S94-1,S95)</f>
        <v>#N/A</v>
      </c>
      <c r="T96" s="99" t="e">
        <f>INDEX('U15'!$A$2:$I$37,T94-1,T95)</f>
        <v>#N/A</v>
      </c>
      <c r="U96" s="99" t="e">
        <f>INDEX('U15'!$A$2:$I$37,U94-1,U95)</f>
        <v>#N/A</v>
      </c>
      <c r="V96" s="99" t="e">
        <f>INDEX('U15'!$A$2:$I$37,V94-1,V95)</f>
        <v>#N/A</v>
      </c>
      <c r="W96" s="99" t="e">
        <f>INDEX('U15'!$A$2:$I$37,W94-1,W95)</f>
        <v>#N/A</v>
      </c>
      <c r="X96" s="99" t="e">
        <f>INDEX('U15'!$A$2:$I$37,X94-1,X95)</f>
        <v>#N/A</v>
      </c>
      <c r="Y96" s="99" t="e">
        <f>INDEX('U15'!$A$2:$I$37,Y94-1,Y95)</f>
        <v>#N/A</v>
      </c>
      <c r="Z96" s="99" t="e">
        <f>INDEX('U15'!$A$2:$I$37,Z94-1,Z95)</f>
        <v>#N/A</v>
      </c>
      <c r="AA96" s="99" t="e">
        <f>INDEX('U15'!$A$2:$I$37,AA94-1,AA95)</f>
        <v>#N/A</v>
      </c>
      <c r="AB96" s="99" t="e">
        <f>INDEX('U15'!$A$2:$I$37,AB94-1,AB95)</f>
        <v>#N/A</v>
      </c>
      <c r="AC96" s="99" t="e">
        <f>INDEX('U15'!$A$2:$I$37,AC94-1,AC95)</f>
        <v>#N/A</v>
      </c>
      <c r="AD96" s="99" t="e">
        <f>INDEX('U15'!$A$2:$I$37,AD94-1,AD95)</f>
        <v>#N/A</v>
      </c>
      <c r="AE96" s="99" t="e">
        <f>INDEX('U15'!$A$2:$I$37,AE94-1,AE95)</f>
        <v>#N/A</v>
      </c>
      <c r="AF96" s="99" t="e">
        <f>INDEX('U15'!$A$2:$I$37,AF94-1,AF95)</f>
        <v>#N/A</v>
      </c>
      <c r="AG96" s="99" t="e">
        <f>INDEX('U15'!$A$2:$I$37,AG94-1,AG95)</f>
        <v>#N/A</v>
      </c>
      <c r="AH96" s="99" t="e">
        <f>INDEX('U15'!$A$2:$I$37,AH94-1,AH95)</f>
        <v>#N/A</v>
      </c>
      <c r="AI96" s="99" t="e">
        <f>INDEX('U15'!$A$2:$I$37,AI94-1,AI95)</f>
        <v>#N/A</v>
      </c>
      <c r="AJ96" s="99" t="e">
        <f>INDEX('U15'!$A$2:$I$37,AJ94-1,AJ95)</f>
        <v>#N/A</v>
      </c>
      <c r="AK96" s="99" t="e">
        <f>INDEX('U15'!$A$2:$I$37,AK94-1,AK95)</f>
        <v>#N/A</v>
      </c>
      <c r="AL96" s="99" t="e">
        <f>INDEX('U15'!$A$2:$I$37,AL94-1,AL95)</f>
        <v>#N/A</v>
      </c>
      <c r="AM96" s="99" t="e">
        <f>INDEX('U15'!$A$2:$I$37,AM94-1,AM95)</f>
        <v>#N/A</v>
      </c>
      <c r="AN96" s="99" t="e">
        <f>INDEX('U15'!$A$2:$I$37,AN94-1,AN95)</f>
        <v>#N/A</v>
      </c>
    </row>
    <row r="97" spans="2:40" s="98" customFormat="1" ht="21" hidden="1" customHeight="1" x14ac:dyDescent="0.2">
      <c r="B97" s="279"/>
      <c r="C97" s="279"/>
      <c r="D97" s="282" t="s">
        <v>79</v>
      </c>
      <c r="E97" s="114" t="s">
        <v>81</v>
      </c>
      <c r="F97" s="115">
        <f>MATCH(F$23,'U15'!$B:$B)</f>
        <v>3</v>
      </c>
      <c r="G97" s="115">
        <f>MATCH(G$23,'U15'!$B:$B)</f>
        <v>4</v>
      </c>
      <c r="H97" s="115">
        <f>MATCH(H$23,'U15'!$B:$B)</f>
        <v>5</v>
      </c>
      <c r="I97" s="115">
        <f>MATCH(I$23,'U15'!$B:$B)</f>
        <v>6</v>
      </c>
      <c r="J97" s="115">
        <f>MATCH(J$23,'U15'!$B:$B)</f>
        <v>7</v>
      </c>
      <c r="K97" s="115">
        <f>MATCH(K$23,'U15'!$B:$B)</f>
        <v>8</v>
      </c>
      <c r="L97" s="115">
        <f>MATCH(L$23,'U15'!$B:$B)</f>
        <v>9</v>
      </c>
      <c r="M97" s="115">
        <f>MATCH(M$23,'U15'!$B:$B)</f>
        <v>10</v>
      </c>
      <c r="N97" s="115">
        <f>MATCH(N$23,'U15'!$B:$B)</f>
        <v>11</v>
      </c>
      <c r="O97" s="115">
        <f>MATCH(O$23,'U15'!$B:$B)</f>
        <v>12</v>
      </c>
      <c r="P97" s="115">
        <f>MATCH(P$23,'U15'!$B:$B)</f>
        <v>13</v>
      </c>
      <c r="Q97" s="115">
        <f>MATCH(Q$23,'U15'!$B:$B)</f>
        <v>14</v>
      </c>
      <c r="R97" s="115">
        <f>MATCH(R$23,'U15'!$B:$B)</f>
        <v>15</v>
      </c>
      <c r="S97" s="115">
        <f>MATCH(S$23,'U15'!$B:$B)</f>
        <v>16</v>
      </c>
      <c r="T97" s="115">
        <f>MATCH(T$23,'U15'!$B:$B)</f>
        <v>17</v>
      </c>
      <c r="U97" s="115">
        <f>MATCH(U$23,'U15'!$B:$B)</f>
        <v>18</v>
      </c>
      <c r="V97" s="115">
        <f>MATCH(V$23,'U15'!$B:$B)</f>
        <v>19</v>
      </c>
      <c r="W97" s="115">
        <f>MATCH(W$23,'U15'!$B:$B)</f>
        <v>20</v>
      </c>
      <c r="X97" s="115">
        <f>MATCH(X$23,'U15'!$B:$B)</f>
        <v>21</v>
      </c>
      <c r="Y97" s="115">
        <f>MATCH(Y$23,'U15'!$B:$B)</f>
        <v>22</v>
      </c>
      <c r="Z97" s="115">
        <f>MATCH(Z$23,'U15'!$B:$B)</f>
        <v>23</v>
      </c>
      <c r="AA97" s="115">
        <f>MATCH(AA$23,'U15'!$B:$B)</f>
        <v>24</v>
      </c>
      <c r="AB97" s="115">
        <f>MATCH(AB$23,'U15'!$B:$B)</f>
        <v>25</v>
      </c>
      <c r="AC97" s="115">
        <f>MATCH(AC$23,'U15'!$B:$B)</f>
        <v>26</v>
      </c>
      <c r="AD97" s="115">
        <f>MATCH(AD$23,'U15'!$B:$B)</f>
        <v>27</v>
      </c>
      <c r="AE97" s="115">
        <f>MATCH(AE$23,'U15'!$B:$B)</f>
        <v>28</v>
      </c>
      <c r="AF97" s="115">
        <f>MATCH(AF$23,'U15'!$B:$B)</f>
        <v>29</v>
      </c>
      <c r="AG97" s="115">
        <f>MATCH(AG$23,'U15'!$B:$B)</f>
        <v>30</v>
      </c>
      <c r="AH97" s="115">
        <f>MATCH(AH$23,'U15'!$B:$B)</f>
        <v>31</v>
      </c>
      <c r="AI97" s="115">
        <f>MATCH(AI$23,'U15'!$B:$B)</f>
        <v>32</v>
      </c>
      <c r="AJ97" s="115">
        <f>MATCH(AJ$23,'U15'!$B:$B)</f>
        <v>33</v>
      </c>
      <c r="AK97" s="115">
        <f>MATCH(AK$23,'U15'!$B:$B)</f>
        <v>34</v>
      </c>
      <c r="AL97" s="115">
        <f>MATCH(AL$23,'U15'!$B:$B)</f>
        <v>35</v>
      </c>
      <c r="AM97" s="115">
        <f>MATCH(AM$23,'U15'!$B:$B)</f>
        <v>36</v>
      </c>
      <c r="AN97" s="115">
        <f>MATCH(AN$23,'U15'!$B:$B)</f>
        <v>37</v>
      </c>
    </row>
    <row r="98" spans="2:40" s="98" customFormat="1" ht="21" hidden="1" customHeight="1" x14ac:dyDescent="0.2">
      <c r="B98" s="279"/>
      <c r="C98" s="279"/>
      <c r="D98" s="282"/>
      <c r="E98" s="114" t="s">
        <v>80</v>
      </c>
      <c r="F98" s="115" t="e">
        <f>MATCH($C10,'U15'!$J$2:$R$2)</f>
        <v>#N/A</v>
      </c>
      <c r="G98" s="115" t="e">
        <f>MATCH($C10,'U15'!$J$2:$R$2)</f>
        <v>#N/A</v>
      </c>
      <c r="H98" s="115" t="e">
        <f>MATCH($C10,'U15'!$J$2:$R$2)</f>
        <v>#N/A</v>
      </c>
      <c r="I98" s="115" t="e">
        <f>MATCH($C10,'U15'!$J$2:$R$2)</f>
        <v>#N/A</v>
      </c>
      <c r="J98" s="115" t="e">
        <f>MATCH($C10,'U15'!$J$2:$R$2)</f>
        <v>#N/A</v>
      </c>
      <c r="K98" s="115" t="e">
        <f>MATCH($C10,'U15'!$J$2:$R$2)</f>
        <v>#N/A</v>
      </c>
      <c r="L98" s="115" t="e">
        <f>MATCH($C10,'U15'!$J$2:$R$2)</f>
        <v>#N/A</v>
      </c>
      <c r="M98" s="115" t="e">
        <f>MATCH($C10,'U15'!$J$2:$R$2)</f>
        <v>#N/A</v>
      </c>
      <c r="N98" s="115" t="e">
        <f>MATCH($C10,'U15'!$J$2:$R$2)</f>
        <v>#N/A</v>
      </c>
      <c r="O98" s="115" t="e">
        <f>MATCH($C10,'U15'!$J$2:$R$2)</f>
        <v>#N/A</v>
      </c>
      <c r="P98" s="115" t="e">
        <f>MATCH($C10,'U15'!$J$2:$R$2)</f>
        <v>#N/A</v>
      </c>
      <c r="Q98" s="115" t="e">
        <f>MATCH($C10,'U15'!$J$2:$R$2)</f>
        <v>#N/A</v>
      </c>
      <c r="R98" s="115" t="e">
        <f>MATCH($C10,'U15'!$J$2:$R$2)</f>
        <v>#N/A</v>
      </c>
      <c r="S98" s="115" t="e">
        <f>MATCH($C10,'U15'!$J$2:$R$2)</f>
        <v>#N/A</v>
      </c>
      <c r="T98" s="115" t="e">
        <f>MATCH($C10,'U15'!$J$2:$R$2)</f>
        <v>#N/A</v>
      </c>
      <c r="U98" s="115" t="e">
        <f>MATCH($C10,'U15'!$J$2:$R$2)</f>
        <v>#N/A</v>
      </c>
      <c r="V98" s="115" t="e">
        <f>MATCH($C10,'U15'!$J$2:$R$2)</f>
        <v>#N/A</v>
      </c>
      <c r="W98" s="115" t="e">
        <f>MATCH($C10,'U15'!$J$2:$R$2)</f>
        <v>#N/A</v>
      </c>
      <c r="X98" s="115" t="e">
        <f>MATCH($C10,'U15'!$J$2:$R$2)</f>
        <v>#N/A</v>
      </c>
      <c r="Y98" s="115" t="e">
        <f>MATCH($C10,'U15'!$J$2:$R$2)</f>
        <v>#N/A</v>
      </c>
      <c r="Z98" s="115" t="e">
        <f>MATCH($C10,'U15'!$J$2:$R$2)</f>
        <v>#N/A</v>
      </c>
      <c r="AA98" s="115" t="e">
        <f>MATCH($C10,'U15'!$J$2:$R$2)</f>
        <v>#N/A</v>
      </c>
      <c r="AB98" s="115" t="e">
        <f>MATCH($C10,'U15'!$J$2:$R$2)</f>
        <v>#N/A</v>
      </c>
      <c r="AC98" s="115" t="e">
        <f>MATCH($C10,'U15'!$J$2:$R$2)</f>
        <v>#N/A</v>
      </c>
      <c r="AD98" s="115" t="e">
        <f>MATCH($C10,'U15'!$J$2:$R$2)</f>
        <v>#N/A</v>
      </c>
      <c r="AE98" s="115" t="e">
        <f>MATCH($C10,'U15'!$J$2:$R$2)</f>
        <v>#N/A</v>
      </c>
      <c r="AF98" s="115" t="e">
        <f>MATCH($C10,'U15'!$J$2:$R$2)</f>
        <v>#N/A</v>
      </c>
      <c r="AG98" s="115" t="e">
        <f>MATCH($C10,'U15'!$J$2:$R$2)</f>
        <v>#N/A</v>
      </c>
      <c r="AH98" s="115" t="e">
        <f>MATCH($C10,'U15'!$J$2:$R$2)</f>
        <v>#N/A</v>
      </c>
      <c r="AI98" s="115" t="e">
        <f>MATCH($C10,'U15'!$J$2:$R$2)</f>
        <v>#N/A</v>
      </c>
      <c r="AJ98" s="115" t="e">
        <f>MATCH($C10,'U15'!$J$2:$R$2)</f>
        <v>#N/A</v>
      </c>
      <c r="AK98" s="115" t="e">
        <f>MATCH($C10,'U15'!$J$2:$R$2)</f>
        <v>#N/A</v>
      </c>
      <c r="AL98" s="115" t="e">
        <f>MATCH($C10,'U15'!$J$2:$R$2)</f>
        <v>#N/A</v>
      </c>
      <c r="AM98" s="115" t="e">
        <f>MATCH($C10,'U15'!$J$2:$R$2)</f>
        <v>#N/A</v>
      </c>
      <c r="AN98" s="115" t="e">
        <f>MATCH($C10,'U15'!$J$2:$R$2)</f>
        <v>#N/A</v>
      </c>
    </row>
    <row r="99" spans="2:40" s="98" customFormat="1" ht="21" hidden="1" customHeight="1" x14ac:dyDescent="0.2">
      <c r="B99" s="279"/>
      <c r="C99" s="279"/>
      <c r="D99" s="282"/>
      <c r="E99" s="114"/>
      <c r="F99" s="115" t="e">
        <f>INDEX('U15'!$J$2:$R$37,F97-1,F98)</f>
        <v>#N/A</v>
      </c>
      <c r="G99" s="115" t="e">
        <f>INDEX('U15'!$J$2:$R$37,G97-1,G98)</f>
        <v>#N/A</v>
      </c>
      <c r="H99" s="115" t="e">
        <f>INDEX('U15'!$J$2:$R$37,H97-1,H98)</f>
        <v>#N/A</v>
      </c>
      <c r="I99" s="115" t="e">
        <f>INDEX('U15'!$J$2:$R$37,I97-1,I98)</f>
        <v>#N/A</v>
      </c>
      <c r="J99" s="115" t="e">
        <f>INDEX('U15'!$J$2:$R$37,J97-1,J98)</f>
        <v>#N/A</v>
      </c>
      <c r="K99" s="115" t="e">
        <f>INDEX('U15'!$J$2:$R$37,K97-1,K98)</f>
        <v>#N/A</v>
      </c>
      <c r="L99" s="115" t="e">
        <f>INDEX('U15'!$J$2:$R$37,L97-1,L98)</f>
        <v>#N/A</v>
      </c>
      <c r="M99" s="115" t="e">
        <f>INDEX('U15'!$J$2:$R$37,M97-1,M98)</f>
        <v>#N/A</v>
      </c>
      <c r="N99" s="115" t="e">
        <f>INDEX('U15'!$J$2:$R$37,N97-1,N98)</f>
        <v>#N/A</v>
      </c>
      <c r="O99" s="115" t="e">
        <f>INDEX('U15'!$J$2:$R$37,O97-1,O98)</f>
        <v>#N/A</v>
      </c>
      <c r="P99" s="115" t="e">
        <f>INDEX('U15'!$J$2:$R$37,P97-1,P98)</f>
        <v>#N/A</v>
      </c>
      <c r="Q99" s="115" t="e">
        <f>INDEX('U15'!$J$2:$R$37,Q97-1,Q98)</f>
        <v>#N/A</v>
      </c>
      <c r="R99" s="115" t="e">
        <f>INDEX('U15'!$J$2:$R$37,R97-1,R98)</f>
        <v>#N/A</v>
      </c>
      <c r="S99" s="115" t="e">
        <f>INDEX('U15'!$J$2:$R$37,S97-1,S98)</f>
        <v>#N/A</v>
      </c>
      <c r="T99" s="115" t="e">
        <f>INDEX('U15'!$J$2:$R$37,T97-1,T98)</f>
        <v>#N/A</v>
      </c>
      <c r="U99" s="115" t="e">
        <f>INDEX('U15'!$J$2:$R$37,U97-1,U98)</f>
        <v>#N/A</v>
      </c>
      <c r="V99" s="115" t="e">
        <f>INDEX('U15'!$J$2:$R$37,V97-1,V98)</f>
        <v>#N/A</v>
      </c>
      <c r="W99" s="115" t="e">
        <f>INDEX('U15'!$J$2:$R$37,W97-1,W98)</f>
        <v>#N/A</v>
      </c>
      <c r="X99" s="115" t="e">
        <f>INDEX('U15'!$J$2:$R$37,X97-1,X98)</f>
        <v>#N/A</v>
      </c>
      <c r="Y99" s="115" t="e">
        <f>INDEX('U15'!$J$2:$R$37,Y97-1,Y98)</f>
        <v>#N/A</v>
      </c>
      <c r="Z99" s="115" t="e">
        <f>INDEX('U15'!$J$2:$R$37,Z97-1,Z98)</f>
        <v>#N/A</v>
      </c>
      <c r="AA99" s="115" t="e">
        <f>INDEX('U15'!$J$2:$R$37,AA97-1,AA98)</f>
        <v>#N/A</v>
      </c>
      <c r="AB99" s="115" t="e">
        <f>INDEX('U15'!$J$2:$R$37,AB97-1,AB98)</f>
        <v>#N/A</v>
      </c>
      <c r="AC99" s="115" t="e">
        <f>INDEX('U15'!$J$2:$R$37,AC97-1,AC98)</f>
        <v>#N/A</v>
      </c>
      <c r="AD99" s="115" t="e">
        <f>INDEX('U15'!$J$2:$R$37,AD97-1,AD98)</f>
        <v>#N/A</v>
      </c>
      <c r="AE99" s="115" t="e">
        <f>INDEX('U15'!$J$2:$R$37,AE97-1,AE98)</f>
        <v>#N/A</v>
      </c>
      <c r="AF99" s="115" t="e">
        <f>INDEX('U15'!$J$2:$R$37,AF97-1,AF98)</f>
        <v>#N/A</v>
      </c>
      <c r="AG99" s="115" t="e">
        <f>INDEX('U15'!$J$2:$R$37,AG97-1,AG98)</f>
        <v>#N/A</v>
      </c>
      <c r="AH99" s="115" t="e">
        <f>INDEX('U15'!$J$2:$R$37,AH97-1,AH98)</f>
        <v>#N/A</v>
      </c>
      <c r="AI99" s="115" t="e">
        <f>INDEX('U15'!$J$2:$R$37,AI97-1,AI98)</f>
        <v>#N/A</v>
      </c>
      <c r="AJ99" s="115" t="e">
        <f>INDEX('U15'!$J$2:$R$37,AJ97-1,AJ98)</f>
        <v>#N/A</v>
      </c>
      <c r="AK99" s="115" t="e">
        <f>INDEX('U15'!$J$2:$R$37,AK97-1,AK98)</f>
        <v>#N/A</v>
      </c>
      <c r="AL99" s="115" t="e">
        <f>INDEX('U15'!$J$2:$R$37,AL97-1,AL98)</f>
        <v>#N/A</v>
      </c>
      <c r="AM99" s="115" t="e">
        <f>INDEX('U15'!$J$2:$R$37,AM97-1,AM98)</f>
        <v>#N/A</v>
      </c>
      <c r="AN99" s="115" t="e">
        <f>INDEX('U15'!$J$2:$R$37,AN97-1,AN98)</f>
        <v>#N/A</v>
      </c>
    </row>
    <row r="100" spans="2:40" s="98" customFormat="1" ht="21" hidden="1" customHeight="1" x14ac:dyDescent="0.2">
      <c r="B100" s="279"/>
      <c r="C100" s="279"/>
      <c r="D100" s="281" t="s">
        <v>82</v>
      </c>
      <c r="E100" s="116" t="s">
        <v>81</v>
      </c>
      <c r="F100" s="117">
        <f>MATCH(F$23,'U15'!$B:$B)</f>
        <v>3</v>
      </c>
      <c r="G100" s="117">
        <f>MATCH(G$23,'U15'!$B:$B)</f>
        <v>4</v>
      </c>
      <c r="H100" s="117">
        <f>MATCH(H$23,'U15'!$B:$B)</f>
        <v>5</v>
      </c>
      <c r="I100" s="117">
        <f>MATCH(I$23,'U15'!$B:$B)</f>
        <v>6</v>
      </c>
      <c r="J100" s="117">
        <f>MATCH(J$23,'U15'!$B:$B)</f>
        <v>7</v>
      </c>
      <c r="K100" s="117">
        <f>MATCH(K$23,'U15'!$B:$B)</f>
        <v>8</v>
      </c>
      <c r="L100" s="117">
        <f>MATCH(L$23,'U15'!$B:$B)</f>
        <v>9</v>
      </c>
      <c r="M100" s="117">
        <f>MATCH(M$23,'U15'!$B:$B)</f>
        <v>10</v>
      </c>
      <c r="N100" s="117">
        <f>MATCH(N$23,'U15'!$B:$B)</f>
        <v>11</v>
      </c>
      <c r="O100" s="117">
        <f>MATCH(O$23,'U15'!$B:$B)</f>
        <v>12</v>
      </c>
      <c r="P100" s="117">
        <f>MATCH(P$23,'U15'!$B:$B)</f>
        <v>13</v>
      </c>
      <c r="Q100" s="117">
        <f>MATCH(Q$23,'U15'!$B:$B)</f>
        <v>14</v>
      </c>
      <c r="R100" s="117">
        <f>MATCH(R$23,'U15'!$B:$B)</f>
        <v>15</v>
      </c>
      <c r="S100" s="117">
        <f>MATCH(S$23,'U15'!$B:$B)</f>
        <v>16</v>
      </c>
      <c r="T100" s="117">
        <f>MATCH(T$23,'U15'!$B:$B)</f>
        <v>17</v>
      </c>
      <c r="U100" s="117">
        <f>MATCH(U$23,'U15'!$B:$B)</f>
        <v>18</v>
      </c>
      <c r="V100" s="117">
        <f>MATCH(V$23,'U15'!$B:$B)</f>
        <v>19</v>
      </c>
      <c r="W100" s="117">
        <f>MATCH(W$23,'U15'!$B:$B)</f>
        <v>20</v>
      </c>
      <c r="X100" s="117">
        <f>MATCH(X$23,'U15'!$B:$B)</f>
        <v>21</v>
      </c>
      <c r="Y100" s="117">
        <f>MATCH(Y$23,'U15'!$B:$B)</f>
        <v>22</v>
      </c>
      <c r="Z100" s="117">
        <f>MATCH(Z$23,'U15'!$B:$B)</f>
        <v>23</v>
      </c>
      <c r="AA100" s="117">
        <f>MATCH(AA$23,'U15'!$B:$B)</f>
        <v>24</v>
      </c>
      <c r="AB100" s="117">
        <f>MATCH(AB$23,'U15'!$B:$B)</f>
        <v>25</v>
      </c>
      <c r="AC100" s="117">
        <f>MATCH(AC$23,'U15'!$B:$B)</f>
        <v>26</v>
      </c>
      <c r="AD100" s="117">
        <f>MATCH(AD$23,'U15'!$B:$B)</f>
        <v>27</v>
      </c>
      <c r="AE100" s="117">
        <f>MATCH(AE$23,'U15'!$B:$B)</f>
        <v>28</v>
      </c>
      <c r="AF100" s="117">
        <f>MATCH(AF$23,'U15'!$B:$B)</f>
        <v>29</v>
      </c>
      <c r="AG100" s="117">
        <f>MATCH(AG$23,'U15'!$B:$B)</f>
        <v>30</v>
      </c>
      <c r="AH100" s="117">
        <f>MATCH(AH$23,'U15'!$B:$B)</f>
        <v>31</v>
      </c>
      <c r="AI100" s="117">
        <f>MATCH(AI$23,'U15'!$B:$B)</f>
        <v>32</v>
      </c>
      <c r="AJ100" s="117">
        <f>MATCH(AJ$23,'U15'!$B:$B)</f>
        <v>33</v>
      </c>
      <c r="AK100" s="117">
        <f>MATCH(AK$23,'U15'!$B:$B)</f>
        <v>34</v>
      </c>
      <c r="AL100" s="117">
        <f>MATCH(AL$23,'U15'!$B:$B)</f>
        <v>35</v>
      </c>
      <c r="AM100" s="117">
        <f>MATCH(AM$23,'U15'!$B:$B)</f>
        <v>36</v>
      </c>
      <c r="AN100" s="117">
        <f>MATCH(AN$23,'U15'!$B:$B)</f>
        <v>37</v>
      </c>
    </row>
    <row r="101" spans="2:40" s="98" customFormat="1" ht="21" hidden="1" customHeight="1" x14ac:dyDescent="0.2">
      <c r="B101" s="279"/>
      <c r="C101" s="279"/>
      <c r="D101" s="281"/>
      <c r="E101" s="116" t="s">
        <v>80</v>
      </c>
      <c r="F101" s="117" t="e">
        <f>MATCH($C10,'U15'!$T$2:$AC$2)</f>
        <v>#N/A</v>
      </c>
      <c r="G101" s="117" t="e">
        <f>MATCH($C10,'U15'!$T$2:$AC$2)</f>
        <v>#N/A</v>
      </c>
      <c r="H101" s="117" t="e">
        <f>MATCH($C10,'U15'!$T$2:$AC$2)</f>
        <v>#N/A</v>
      </c>
      <c r="I101" s="117" t="e">
        <f>MATCH($C10,'U15'!$T$2:$AC$2)</f>
        <v>#N/A</v>
      </c>
      <c r="J101" s="117" t="e">
        <f>MATCH($C10,'U15'!$T$2:$AC$2)</f>
        <v>#N/A</v>
      </c>
      <c r="K101" s="117" t="e">
        <f>MATCH($C10,'U15'!$T$2:$AC$2)</f>
        <v>#N/A</v>
      </c>
      <c r="L101" s="117" t="e">
        <f>MATCH($C10,'U15'!$T$2:$AC$2)</f>
        <v>#N/A</v>
      </c>
      <c r="M101" s="117" t="e">
        <f>MATCH($C10,'U15'!$T$2:$AC$2)</f>
        <v>#N/A</v>
      </c>
      <c r="N101" s="117" t="e">
        <f>MATCH($C10,'U15'!$T$2:$AC$2)</f>
        <v>#N/A</v>
      </c>
      <c r="O101" s="117" t="e">
        <f>MATCH($C10,'U15'!$T$2:$AC$2)</f>
        <v>#N/A</v>
      </c>
      <c r="P101" s="117" t="e">
        <f>MATCH($C10,'U15'!$T$2:$AC$2)</f>
        <v>#N/A</v>
      </c>
      <c r="Q101" s="117" t="e">
        <f>MATCH($C10,'U15'!$T$2:$AC$2)</f>
        <v>#N/A</v>
      </c>
      <c r="R101" s="117" t="e">
        <f>MATCH($C10,'U15'!$T$2:$AC$2)</f>
        <v>#N/A</v>
      </c>
      <c r="S101" s="117" t="e">
        <f>MATCH($C10,'U15'!$T$2:$AC$2)</f>
        <v>#N/A</v>
      </c>
      <c r="T101" s="117" t="e">
        <f>MATCH($C10,'U15'!$T$2:$AC$2)</f>
        <v>#N/A</v>
      </c>
      <c r="U101" s="117" t="e">
        <f>MATCH($C10,'U15'!$T$2:$AC$2)</f>
        <v>#N/A</v>
      </c>
      <c r="V101" s="117" t="e">
        <f>MATCH($C10,'U15'!$T$2:$AC$2)</f>
        <v>#N/A</v>
      </c>
      <c r="W101" s="117" t="e">
        <f>MATCH($C10,'U15'!$T$2:$AC$2)</f>
        <v>#N/A</v>
      </c>
      <c r="X101" s="117" t="e">
        <f>MATCH($C10,'U15'!$T$2:$AC$2)</f>
        <v>#N/A</v>
      </c>
      <c r="Y101" s="117" t="e">
        <f>MATCH($C10,'U15'!$T$2:$AC$2)</f>
        <v>#N/A</v>
      </c>
      <c r="Z101" s="117" t="e">
        <f>MATCH($C10,'U15'!$T$2:$AC$2)</f>
        <v>#N/A</v>
      </c>
      <c r="AA101" s="117" t="e">
        <f>MATCH($C10,'U15'!$T$2:$AC$2)</f>
        <v>#N/A</v>
      </c>
      <c r="AB101" s="117" t="e">
        <f>MATCH($C10,'U15'!$T$2:$AC$2)</f>
        <v>#N/A</v>
      </c>
      <c r="AC101" s="117" t="e">
        <f>MATCH($C10,'U15'!$T$2:$AC$2)</f>
        <v>#N/A</v>
      </c>
      <c r="AD101" s="117" t="e">
        <f>MATCH($C10,'U15'!$T$2:$AC$2)</f>
        <v>#N/A</v>
      </c>
      <c r="AE101" s="117" t="e">
        <f>MATCH($C10,'U15'!$T$2:$AC$2)</f>
        <v>#N/A</v>
      </c>
      <c r="AF101" s="117" t="e">
        <f>MATCH($C10,'U15'!$T$2:$AC$2)</f>
        <v>#N/A</v>
      </c>
      <c r="AG101" s="117" t="e">
        <f>MATCH($C10,'U15'!$T$2:$AC$2)</f>
        <v>#N/A</v>
      </c>
      <c r="AH101" s="117" t="e">
        <f>MATCH($C10,'U15'!$T$2:$AC$2)</f>
        <v>#N/A</v>
      </c>
      <c r="AI101" s="117" t="e">
        <f>MATCH($C10,'U15'!$T$2:$AC$2)</f>
        <v>#N/A</v>
      </c>
      <c r="AJ101" s="117" t="e">
        <f>MATCH($C10,'U15'!$T$2:$AC$2)</f>
        <v>#N/A</v>
      </c>
      <c r="AK101" s="117" t="e">
        <f>MATCH($C10,'U15'!$T$2:$AC$2)</f>
        <v>#N/A</v>
      </c>
      <c r="AL101" s="117" t="e">
        <f>MATCH($C10,'U15'!$T$2:$AC$2)</f>
        <v>#N/A</v>
      </c>
      <c r="AM101" s="117" t="e">
        <f>MATCH($C10,'U15'!$T$2:$AC$2)</f>
        <v>#N/A</v>
      </c>
      <c r="AN101" s="117" t="e">
        <f>MATCH($C10,'U15'!$T$2:$AC$2)</f>
        <v>#N/A</v>
      </c>
    </row>
    <row r="102" spans="2:40" s="98" customFormat="1" ht="21" hidden="1" customHeight="1" x14ac:dyDescent="0.2">
      <c r="B102" s="279"/>
      <c r="C102" s="279"/>
      <c r="D102" s="281"/>
      <c r="E102" s="116"/>
      <c r="F102" s="117" t="e">
        <f>INDEX('U15'!$T$2:$AC$37,F100-1,F101)</f>
        <v>#N/A</v>
      </c>
      <c r="G102" s="117" t="e">
        <f>INDEX('U15'!$T$2:$AC$37,G100-1,G101)</f>
        <v>#N/A</v>
      </c>
      <c r="H102" s="117" t="e">
        <f>INDEX('U15'!$T$2:$AC$37,H100-1,H101)</f>
        <v>#N/A</v>
      </c>
      <c r="I102" s="117" t="e">
        <f>INDEX('U15'!$T$2:$AC$37,I100-1,I101)</f>
        <v>#N/A</v>
      </c>
      <c r="J102" s="117" t="e">
        <f>INDEX('U15'!$T$2:$AC$37,J100-1,J101)</f>
        <v>#N/A</v>
      </c>
      <c r="K102" s="117" t="e">
        <f>INDEX('U15'!$T$2:$AC$37,K100-1,K101)</f>
        <v>#N/A</v>
      </c>
      <c r="L102" s="117" t="e">
        <f>INDEX('U15'!$T$2:$AC$37,L100-1,L101)</f>
        <v>#N/A</v>
      </c>
      <c r="M102" s="117" t="e">
        <f>INDEX('U15'!$T$2:$AC$37,M100-1,M101)</f>
        <v>#N/A</v>
      </c>
      <c r="N102" s="117" t="e">
        <f>INDEX('U15'!$T$2:$AC$37,N100-1,N101)</f>
        <v>#N/A</v>
      </c>
      <c r="O102" s="117" t="e">
        <f>INDEX('U15'!$T$2:$AC$37,O100-1,O101)</f>
        <v>#N/A</v>
      </c>
      <c r="P102" s="117" t="e">
        <f>INDEX('U15'!$T$2:$AC$37,P100-1,P101)</f>
        <v>#N/A</v>
      </c>
      <c r="Q102" s="117" t="e">
        <f>INDEX('U15'!$T$2:$AC$37,Q100-1,Q101)</f>
        <v>#N/A</v>
      </c>
      <c r="R102" s="117" t="e">
        <f>INDEX('U15'!$T$2:$AC$37,R100-1,R101)</f>
        <v>#N/A</v>
      </c>
      <c r="S102" s="117" t="e">
        <f>INDEX('U15'!$T$2:$AC$37,S100-1,S101)</f>
        <v>#N/A</v>
      </c>
      <c r="T102" s="117" t="e">
        <f>INDEX('U15'!$T$2:$AC$37,T100-1,T101)</f>
        <v>#N/A</v>
      </c>
      <c r="U102" s="117" t="e">
        <f>INDEX('U15'!$T$2:$AC$37,U100-1,U101)</f>
        <v>#N/A</v>
      </c>
      <c r="V102" s="117" t="e">
        <f>INDEX('U15'!$T$2:$AC$37,V100-1,V101)</f>
        <v>#N/A</v>
      </c>
      <c r="W102" s="117" t="e">
        <f>INDEX('U15'!$T$2:$AC$37,W100-1,W101)</f>
        <v>#N/A</v>
      </c>
      <c r="X102" s="117" t="e">
        <f>INDEX('U15'!$T$2:$AC$37,X100-1,X101)</f>
        <v>#N/A</v>
      </c>
      <c r="Y102" s="117" t="e">
        <f>INDEX('U15'!$T$2:$AC$37,Y100-1,Y101)</f>
        <v>#N/A</v>
      </c>
      <c r="Z102" s="117" t="e">
        <f>INDEX('U15'!$T$2:$AC$37,Z100-1,Z101)</f>
        <v>#N/A</v>
      </c>
      <c r="AA102" s="117" t="e">
        <f>INDEX('U15'!$T$2:$AC$37,AA100-1,AA101)</f>
        <v>#N/A</v>
      </c>
      <c r="AB102" s="117" t="e">
        <f>INDEX('U15'!$T$2:$AC$37,AB100-1,AB101)</f>
        <v>#N/A</v>
      </c>
      <c r="AC102" s="117" t="e">
        <f>INDEX('U15'!$T$2:$AC$37,AC100-1,AC101)</f>
        <v>#N/A</v>
      </c>
      <c r="AD102" s="117" t="e">
        <f>INDEX('U15'!$T$2:$AC$37,AD100-1,AD101)</f>
        <v>#N/A</v>
      </c>
      <c r="AE102" s="117" t="e">
        <f>INDEX('U15'!$T$2:$AC$37,AE100-1,AE101)</f>
        <v>#N/A</v>
      </c>
      <c r="AF102" s="117" t="e">
        <f>INDEX('U15'!$T$2:$AC$37,AF100-1,AF101)</f>
        <v>#N/A</v>
      </c>
      <c r="AG102" s="117" t="e">
        <f>INDEX('U15'!$T$2:$AC$37,AG100-1,AG101)</f>
        <v>#N/A</v>
      </c>
      <c r="AH102" s="117" t="e">
        <f>INDEX('U15'!$T$2:$AC$37,AH100-1,AH101)</f>
        <v>#N/A</v>
      </c>
      <c r="AI102" s="117" t="e">
        <f>INDEX('U15'!$T$2:$AC$37,AI100-1,AI101)</f>
        <v>#N/A</v>
      </c>
      <c r="AJ102" s="117" t="e">
        <f>INDEX('U15'!$T$2:$AC$37,AJ100-1,AJ101)</f>
        <v>#N/A</v>
      </c>
      <c r="AK102" s="117" t="e">
        <f>INDEX('U15'!$T$2:$AC$37,AK100-1,AK101)</f>
        <v>#N/A</v>
      </c>
      <c r="AL102" s="117" t="e">
        <f>INDEX('U15'!$T$2:$AC$37,AL100-1,AL101)</f>
        <v>#N/A</v>
      </c>
      <c r="AM102" s="117" t="e">
        <f>INDEX('U15'!$T$2:$AC$37,AM100-1,AM101)</f>
        <v>#N/A</v>
      </c>
      <c r="AN102" s="117" t="e">
        <f>INDEX('U15'!$T$2:$AC$37,AN100-1,AN101)</f>
        <v>#N/A</v>
      </c>
    </row>
    <row r="103" spans="2:40" ht="21" hidden="1" customHeight="1" x14ac:dyDescent="0.2"/>
    <row r="104" spans="2:40" s="98" customFormat="1" ht="21" hidden="1" customHeight="1" x14ac:dyDescent="0.2">
      <c r="B104" s="279" t="s">
        <v>35</v>
      </c>
      <c r="C104" s="279"/>
      <c r="D104" s="280" t="s">
        <v>78</v>
      </c>
      <c r="E104" s="113" t="s">
        <v>81</v>
      </c>
      <c r="F104" s="99">
        <f>MATCH(F$23,'U15'!$B:$B)</f>
        <v>3</v>
      </c>
      <c r="G104" s="99">
        <f>MATCH(G$23,'U15'!$B:$B)</f>
        <v>4</v>
      </c>
      <c r="H104" s="99">
        <f>MATCH(H$23,'U15'!$B:$B)</f>
        <v>5</v>
      </c>
      <c r="I104" s="99">
        <f>MATCH(I$23,'U15'!$B:$B)</f>
        <v>6</v>
      </c>
      <c r="J104" s="99">
        <f>MATCH(J$23,'U15'!$B:$B)</f>
        <v>7</v>
      </c>
      <c r="K104" s="99">
        <f>MATCH(K$23,'U15'!$B:$B)</f>
        <v>8</v>
      </c>
      <c r="L104" s="99">
        <f>MATCH(L$23,'U15'!$B:$B)</f>
        <v>9</v>
      </c>
      <c r="M104" s="99">
        <f>MATCH(M$23,'U15'!$B:$B)</f>
        <v>10</v>
      </c>
      <c r="N104" s="99">
        <f>MATCH(N$23,'U15'!$B:$B)</f>
        <v>11</v>
      </c>
      <c r="O104" s="99">
        <f>MATCH(O$23,'U15'!$B:$B)</f>
        <v>12</v>
      </c>
      <c r="P104" s="99">
        <f>MATCH(P$23,'U15'!$B:$B)</f>
        <v>13</v>
      </c>
      <c r="Q104" s="99">
        <f>MATCH(Q$23,'U15'!$B:$B)</f>
        <v>14</v>
      </c>
      <c r="R104" s="99">
        <f>MATCH(R$23,'U15'!$B:$B)</f>
        <v>15</v>
      </c>
      <c r="S104" s="99">
        <f>MATCH(S$23,'U15'!$B:$B)</f>
        <v>16</v>
      </c>
      <c r="T104" s="99">
        <f>MATCH(T$23,'U15'!$B:$B)</f>
        <v>17</v>
      </c>
      <c r="U104" s="99">
        <f>MATCH(U$23,'U15'!$B:$B)</f>
        <v>18</v>
      </c>
      <c r="V104" s="99">
        <f>MATCH(V$23,'U15'!$B:$B)</f>
        <v>19</v>
      </c>
      <c r="W104" s="99">
        <f>MATCH(W$23,'U15'!$B:$B)</f>
        <v>20</v>
      </c>
      <c r="X104" s="99">
        <f>MATCH(X$23,'U15'!$B:$B)</f>
        <v>21</v>
      </c>
      <c r="Y104" s="99">
        <f>MATCH(Y$23,'U15'!$B:$B)</f>
        <v>22</v>
      </c>
      <c r="Z104" s="99">
        <f>MATCH(Z$23,'U15'!$B:$B)</f>
        <v>23</v>
      </c>
      <c r="AA104" s="99">
        <f>MATCH(AA$23,'U15'!$B:$B)</f>
        <v>24</v>
      </c>
      <c r="AB104" s="99">
        <f>MATCH(AB$23,'U15'!$B:$B)</f>
        <v>25</v>
      </c>
      <c r="AC104" s="99">
        <f>MATCH(AC$23,'U15'!$B:$B)</f>
        <v>26</v>
      </c>
      <c r="AD104" s="99">
        <f>MATCH(AD$23,'U15'!$B:$B)</f>
        <v>27</v>
      </c>
      <c r="AE104" s="99">
        <f>MATCH(AE$23,'U15'!$B:$B)</f>
        <v>28</v>
      </c>
      <c r="AF104" s="99">
        <f>MATCH(AF$23,'U15'!$B:$B)</f>
        <v>29</v>
      </c>
      <c r="AG104" s="99">
        <f>MATCH(AG$23,'U15'!$B:$B)</f>
        <v>30</v>
      </c>
      <c r="AH104" s="99">
        <f>MATCH(AH$23,'U15'!$B:$B)</f>
        <v>31</v>
      </c>
      <c r="AI104" s="99">
        <f>MATCH(AI$23,'U15'!$B:$B)</f>
        <v>32</v>
      </c>
      <c r="AJ104" s="99">
        <f>MATCH(AJ$23,'U15'!$B:$B)</f>
        <v>33</v>
      </c>
      <c r="AK104" s="99">
        <f>MATCH(AK$23,'U15'!$B:$B)</f>
        <v>34</v>
      </c>
      <c r="AL104" s="99">
        <f>MATCH(AL$23,'U15'!$B:$B)</f>
        <v>35</v>
      </c>
      <c r="AM104" s="99">
        <f>MATCH(AM$23,'U15'!$B:$B)</f>
        <v>36</v>
      </c>
      <c r="AN104" s="99">
        <f>MATCH(AN$23,'U15'!$B:$B)</f>
        <v>37</v>
      </c>
    </row>
    <row r="105" spans="2:40" s="98" customFormat="1" ht="21" hidden="1" customHeight="1" x14ac:dyDescent="0.2">
      <c r="B105" s="279"/>
      <c r="C105" s="279"/>
      <c r="D105" s="280"/>
      <c r="E105" s="113" t="s">
        <v>80</v>
      </c>
      <c r="F105" s="99" t="e">
        <f>MATCH($C11,'U15'!$A$2:$I$2)</f>
        <v>#N/A</v>
      </c>
      <c r="G105" s="99" t="e">
        <f>MATCH($C11,'U15'!$A$2:$I$2)</f>
        <v>#N/A</v>
      </c>
      <c r="H105" s="99" t="e">
        <f>MATCH($C11,'U15'!$A$2:$I$2)</f>
        <v>#N/A</v>
      </c>
      <c r="I105" s="99" t="e">
        <f>MATCH($C11,'U15'!$A$2:$I$2)</f>
        <v>#N/A</v>
      </c>
      <c r="J105" s="99" t="e">
        <f>MATCH($C11,'U15'!$A$2:$I$2)</f>
        <v>#N/A</v>
      </c>
      <c r="K105" s="99" t="e">
        <f>MATCH($C11,'U15'!$A$2:$I$2)</f>
        <v>#N/A</v>
      </c>
      <c r="L105" s="99" t="e">
        <f>MATCH($C11,'U15'!$A$2:$I$2)</f>
        <v>#N/A</v>
      </c>
      <c r="M105" s="99" t="e">
        <f>MATCH($C11,'U15'!$A$2:$I$2)</f>
        <v>#N/A</v>
      </c>
      <c r="N105" s="99" t="e">
        <f>MATCH($C11,'U15'!$A$2:$I$2)</f>
        <v>#N/A</v>
      </c>
      <c r="O105" s="99" t="e">
        <f>MATCH($C11,'U15'!$A$2:$I$2)</f>
        <v>#N/A</v>
      </c>
      <c r="P105" s="99" t="e">
        <f>MATCH($C11,'U15'!$A$2:$I$2)</f>
        <v>#N/A</v>
      </c>
      <c r="Q105" s="99" t="e">
        <f>MATCH($C11,'U15'!$A$2:$I$2)</f>
        <v>#N/A</v>
      </c>
      <c r="R105" s="99" t="e">
        <f>MATCH($C11,'U15'!$A$2:$I$2)</f>
        <v>#N/A</v>
      </c>
      <c r="S105" s="99" t="e">
        <f>MATCH($C11,'U15'!$A$2:$I$2)</f>
        <v>#N/A</v>
      </c>
      <c r="T105" s="99" t="e">
        <f>MATCH($C11,'U15'!$A$2:$I$2)</f>
        <v>#N/A</v>
      </c>
      <c r="U105" s="99" t="e">
        <f>MATCH($C11,'U15'!$A$2:$I$2)</f>
        <v>#N/A</v>
      </c>
      <c r="V105" s="99" t="e">
        <f>MATCH($C11,'U15'!$A$2:$I$2)</f>
        <v>#N/A</v>
      </c>
      <c r="W105" s="99" t="e">
        <f>MATCH($C11,'U15'!$A$2:$I$2)</f>
        <v>#N/A</v>
      </c>
      <c r="X105" s="99" t="e">
        <f>MATCH($C11,'U15'!$A$2:$I$2)</f>
        <v>#N/A</v>
      </c>
      <c r="Y105" s="99" t="e">
        <f>MATCH($C11,'U15'!$A$2:$I$2)</f>
        <v>#N/A</v>
      </c>
      <c r="Z105" s="99" t="e">
        <f>MATCH($C11,'U15'!$A$2:$I$2)</f>
        <v>#N/A</v>
      </c>
      <c r="AA105" s="99" t="e">
        <f>MATCH($C11,'U15'!$A$2:$I$2)</f>
        <v>#N/A</v>
      </c>
      <c r="AB105" s="99" t="e">
        <f>MATCH($C11,'U15'!$A$2:$I$2)</f>
        <v>#N/A</v>
      </c>
      <c r="AC105" s="99" t="e">
        <f>MATCH($C11,'U15'!$A$2:$I$2)</f>
        <v>#N/A</v>
      </c>
      <c r="AD105" s="99" t="e">
        <f>MATCH($C11,'U15'!$A$2:$I$2)</f>
        <v>#N/A</v>
      </c>
      <c r="AE105" s="99" t="e">
        <f>MATCH($C11,'U15'!$A$2:$I$2)</f>
        <v>#N/A</v>
      </c>
      <c r="AF105" s="99" t="e">
        <f>MATCH($C11,'U15'!$A$2:$I$2)</f>
        <v>#N/A</v>
      </c>
      <c r="AG105" s="99" t="e">
        <f>MATCH($C11,'U15'!$A$2:$I$2)</f>
        <v>#N/A</v>
      </c>
      <c r="AH105" s="99" t="e">
        <f>MATCH($C11,'U15'!$A$2:$I$2)</f>
        <v>#N/A</v>
      </c>
      <c r="AI105" s="99" t="e">
        <f>MATCH($C11,'U15'!$A$2:$I$2)</f>
        <v>#N/A</v>
      </c>
      <c r="AJ105" s="99" t="e">
        <f>MATCH($C11,'U15'!$A$2:$I$2)</f>
        <v>#N/A</v>
      </c>
      <c r="AK105" s="99" t="e">
        <f>MATCH($C11,'U15'!$A$2:$I$2)</f>
        <v>#N/A</v>
      </c>
      <c r="AL105" s="99" t="e">
        <f>MATCH($C11,'U15'!$A$2:$I$2)</f>
        <v>#N/A</v>
      </c>
      <c r="AM105" s="99" t="e">
        <f>MATCH($C11,'U15'!$A$2:$I$2)</f>
        <v>#N/A</v>
      </c>
      <c r="AN105" s="99" t="e">
        <f>MATCH($C11,'U15'!$A$2:$I$2)</f>
        <v>#N/A</v>
      </c>
    </row>
    <row r="106" spans="2:40" s="98" customFormat="1" ht="21" hidden="1" customHeight="1" x14ac:dyDescent="0.2">
      <c r="B106" s="279"/>
      <c r="C106" s="279"/>
      <c r="D106" s="280"/>
      <c r="E106" s="113"/>
      <c r="F106" s="99" t="e">
        <f>INDEX('U15'!$A$2:$I$37,F104-1,F105)</f>
        <v>#N/A</v>
      </c>
      <c r="G106" s="99" t="e">
        <f>INDEX('U15'!$A$2:$I$37,G104-1,G105)</f>
        <v>#N/A</v>
      </c>
      <c r="H106" s="99" t="e">
        <f>INDEX('U15'!$A$2:$I$37,H104-1,H105)</f>
        <v>#N/A</v>
      </c>
      <c r="I106" s="99" t="e">
        <f>INDEX('U15'!$A$2:$I$37,I104-1,I105)</f>
        <v>#N/A</v>
      </c>
      <c r="J106" s="99" t="e">
        <f>INDEX('U15'!$A$2:$I$37,J104-1,J105)</f>
        <v>#N/A</v>
      </c>
      <c r="K106" s="99" t="e">
        <f>INDEX('U15'!$A$2:$I$37,K104-1,K105)</f>
        <v>#N/A</v>
      </c>
      <c r="L106" s="99" t="e">
        <f>INDEX('U15'!$A$2:$I$37,L104-1,L105)</f>
        <v>#N/A</v>
      </c>
      <c r="M106" s="99" t="e">
        <f>INDEX('U15'!$A$2:$I$37,M104-1,M105)</f>
        <v>#N/A</v>
      </c>
      <c r="N106" s="99" t="e">
        <f>INDEX('U15'!$A$2:$I$37,N104-1,N105)</f>
        <v>#N/A</v>
      </c>
      <c r="O106" s="99" t="e">
        <f>INDEX('U15'!$A$2:$I$37,O104-1,O105)</f>
        <v>#N/A</v>
      </c>
      <c r="P106" s="99" t="e">
        <f>INDEX('U15'!$A$2:$I$37,P104-1,P105)</f>
        <v>#N/A</v>
      </c>
      <c r="Q106" s="99" t="e">
        <f>INDEX('U15'!$A$2:$I$37,Q104-1,Q105)</f>
        <v>#N/A</v>
      </c>
      <c r="R106" s="99" t="e">
        <f>INDEX('U15'!$A$2:$I$37,R104-1,R105)</f>
        <v>#N/A</v>
      </c>
      <c r="S106" s="99" t="e">
        <f>INDEX('U15'!$A$2:$I$37,S104-1,S105)</f>
        <v>#N/A</v>
      </c>
      <c r="T106" s="99" t="e">
        <f>INDEX('U15'!$A$2:$I$37,T104-1,T105)</f>
        <v>#N/A</v>
      </c>
      <c r="U106" s="99" t="e">
        <f>INDEX('U15'!$A$2:$I$37,U104-1,U105)</f>
        <v>#N/A</v>
      </c>
      <c r="V106" s="99" t="e">
        <f>INDEX('U15'!$A$2:$I$37,V104-1,V105)</f>
        <v>#N/A</v>
      </c>
      <c r="W106" s="99" t="e">
        <f>INDEX('U15'!$A$2:$I$37,W104-1,W105)</f>
        <v>#N/A</v>
      </c>
      <c r="X106" s="99" t="e">
        <f>INDEX('U15'!$A$2:$I$37,X104-1,X105)</f>
        <v>#N/A</v>
      </c>
      <c r="Y106" s="99" t="e">
        <f>INDEX('U15'!$A$2:$I$37,Y104-1,Y105)</f>
        <v>#N/A</v>
      </c>
      <c r="Z106" s="99" t="e">
        <f>INDEX('U15'!$A$2:$I$37,Z104-1,Z105)</f>
        <v>#N/A</v>
      </c>
      <c r="AA106" s="99" t="e">
        <f>INDEX('U15'!$A$2:$I$37,AA104-1,AA105)</f>
        <v>#N/A</v>
      </c>
      <c r="AB106" s="99" t="e">
        <f>INDEX('U15'!$A$2:$I$37,AB104-1,AB105)</f>
        <v>#N/A</v>
      </c>
      <c r="AC106" s="99" t="e">
        <f>INDEX('U15'!$A$2:$I$37,AC104-1,AC105)</f>
        <v>#N/A</v>
      </c>
      <c r="AD106" s="99" t="e">
        <f>INDEX('U15'!$A$2:$I$37,AD104-1,AD105)</f>
        <v>#N/A</v>
      </c>
      <c r="AE106" s="99" t="e">
        <f>INDEX('U15'!$A$2:$I$37,AE104-1,AE105)</f>
        <v>#N/A</v>
      </c>
      <c r="AF106" s="99" t="e">
        <f>INDEX('U15'!$A$2:$I$37,AF104-1,AF105)</f>
        <v>#N/A</v>
      </c>
      <c r="AG106" s="99" t="e">
        <f>INDEX('U15'!$A$2:$I$37,AG104-1,AG105)</f>
        <v>#N/A</v>
      </c>
      <c r="AH106" s="99" t="e">
        <f>INDEX('U15'!$A$2:$I$37,AH104-1,AH105)</f>
        <v>#N/A</v>
      </c>
      <c r="AI106" s="99" t="e">
        <f>INDEX('U15'!$A$2:$I$37,AI104-1,AI105)</f>
        <v>#N/A</v>
      </c>
      <c r="AJ106" s="99" t="e">
        <f>INDEX('U15'!$A$2:$I$37,AJ104-1,AJ105)</f>
        <v>#N/A</v>
      </c>
      <c r="AK106" s="99" t="e">
        <f>INDEX('U15'!$A$2:$I$37,AK104-1,AK105)</f>
        <v>#N/A</v>
      </c>
      <c r="AL106" s="99" t="e">
        <f>INDEX('U15'!$A$2:$I$37,AL104-1,AL105)</f>
        <v>#N/A</v>
      </c>
      <c r="AM106" s="99" t="e">
        <f>INDEX('U15'!$A$2:$I$37,AM104-1,AM105)</f>
        <v>#N/A</v>
      </c>
      <c r="AN106" s="99" t="e">
        <f>INDEX('U15'!$A$2:$I$37,AN104-1,AN105)</f>
        <v>#N/A</v>
      </c>
    </row>
    <row r="107" spans="2:40" s="98" customFormat="1" ht="21" hidden="1" customHeight="1" x14ac:dyDescent="0.2">
      <c r="B107" s="279"/>
      <c r="C107" s="279"/>
      <c r="D107" s="282" t="s">
        <v>79</v>
      </c>
      <c r="E107" s="114" t="s">
        <v>81</v>
      </c>
      <c r="F107" s="115">
        <f>MATCH(F$23,'U15'!$B:$B)</f>
        <v>3</v>
      </c>
      <c r="G107" s="115">
        <f>MATCH(G$23,'U15'!$B:$B)</f>
        <v>4</v>
      </c>
      <c r="H107" s="115">
        <f>MATCH(H$23,'U15'!$B:$B)</f>
        <v>5</v>
      </c>
      <c r="I107" s="115">
        <f>MATCH(I$23,'U15'!$B:$B)</f>
        <v>6</v>
      </c>
      <c r="J107" s="115">
        <f>MATCH(J$23,'U15'!$B:$B)</f>
        <v>7</v>
      </c>
      <c r="K107" s="115">
        <f>MATCH(K$23,'U15'!$B:$B)</f>
        <v>8</v>
      </c>
      <c r="L107" s="115">
        <f>MATCH(L$23,'U15'!$B:$B)</f>
        <v>9</v>
      </c>
      <c r="M107" s="115">
        <f>MATCH(M$23,'U15'!$B:$B)</f>
        <v>10</v>
      </c>
      <c r="N107" s="115">
        <f>MATCH(N$23,'U15'!$B:$B)</f>
        <v>11</v>
      </c>
      <c r="O107" s="115">
        <f>MATCH(O$23,'U15'!$B:$B)</f>
        <v>12</v>
      </c>
      <c r="P107" s="115">
        <f>MATCH(P$23,'U15'!$B:$B)</f>
        <v>13</v>
      </c>
      <c r="Q107" s="115">
        <f>MATCH(Q$23,'U15'!$B:$B)</f>
        <v>14</v>
      </c>
      <c r="R107" s="115">
        <f>MATCH(R$23,'U15'!$B:$B)</f>
        <v>15</v>
      </c>
      <c r="S107" s="115">
        <f>MATCH(S$23,'U15'!$B:$B)</f>
        <v>16</v>
      </c>
      <c r="T107" s="115">
        <f>MATCH(T$23,'U15'!$B:$B)</f>
        <v>17</v>
      </c>
      <c r="U107" s="115">
        <f>MATCH(U$23,'U15'!$B:$B)</f>
        <v>18</v>
      </c>
      <c r="V107" s="115">
        <f>MATCH(V$23,'U15'!$B:$B)</f>
        <v>19</v>
      </c>
      <c r="W107" s="115">
        <f>MATCH(W$23,'U15'!$B:$B)</f>
        <v>20</v>
      </c>
      <c r="X107" s="115">
        <f>MATCH(X$23,'U15'!$B:$B)</f>
        <v>21</v>
      </c>
      <c r="Y107" s="115">
        <f>MATCH(Y$23,'U15'!$B:$B)</f>
        <v>22</v>
      </c>
      <c r="Z107" s="115">
        <f>MATCH(Z$23,'U15'!$B:$B)</f>
        <v>23</v>
      </c>
      <c r="AA107" s="115">
        <f>MATCH(AA$23,'U15'!$B:$B)</f>
        <v>24</v>
      </c>
      <c r="AB107" s="115">
        <f>MATCH(AB$23,'U15'!$B:$B)</f>
        <v>25</v>
      </c>
      <c r="AC107" s="115">
        <f>MATCH(AC$23,'U15'!$B:$B)</f>
        <v>26</v>
      </c>
      <c r="AD107" s="115">
        <f>MATCH(AD$23,'U15'!$B:$B)</f>
        <v>27</v>
      </c>
      <c r="AE107" s="115">
        <f>MATCH(AE$23,'U15'!$B:$B)</f>
        <v>28</v>
      </c>
      <c r="AF107" s="115">
        <f>MATCH(AF$23,'U15'!$B:$B)</f>
        <v>29</v>
      </c>
      <c r="AG107" s="115">
        <f>MATCH(AG$23,'U15'!$B:$B)</f>
        <v>30</v>
      </c>
      <c r="AH107" s="115">
        <f>MATCH(AH$23,'U15'!$B:$B)</f>
        <v>31</v>
      </c>
      <c r="AI107" s="115">
        <f>MATCH(AI$23,'U15'!$B:$B)</f>
        <v>32</v>
      </c>
      <c r="AJ107" s="115">
        <f>MATCH(AJ$23,'U15'!$B:$B)</f>
        <v>33</v>
      </c>
      <c r="AK107" s="115">
        <f>MATCH(AK$23,'U15'!$B:$B)</f>
        <v>34</v>
      </c>
      <c r="AL107" s="115">
        <f>MATCH(AL$23,'U15'!$B:$B)</f>
        <v>35</v>
      </c>
      <c r="AM107" s="115">
        <f>MATCH(AM$23,'U15'!$B:$B)</f>
        <v>36</v>
      </c>
      <c r="AN107" s="115">
        <f>MATCH(AN$23,'U15'!$B:$B)</f>
        <v>37</v>
      </c>
    </row>
    <row r="108" spans="2:40" s="98" customFormat="1" ht="21" hidden="1" customHeight="1" x14ac:dyDescent="0.2">
      <c r="B108" s="279"/>
      <c r="C108" s="279"/>
      <c r="D108" s="282"/>
      <c r="E108" s="114" t="s">
        <v>80</v>
      </c>
      <c r="F108" s="115" t="e">
        <f>MATCH($C11,'U15'!$J$2:$R$2)</f>
        <v>#N/A</v>
      </c>
      <c r="G108" s="115" t="e">
        <f>MATCH($C11,'U15'!$J$2:$R$2)</f>
        <v>#N/A</v>
      </c>
      <c r="H108" s="115" t="e">
        <f>MATCH($C11,'U15'!$J$2:$R$2)</f>
        <v>#N/A</v>
      </c>
      <c r="I108" s="115" t="e">
        <f>MATCH($C11,'U15'!$J$2:$R$2)</f>
        <v>#N/A</v>
      </c>
      <c r="J108" s="115" t="e">
        <f>MATCH($C11,'U15'!$J$2:$R$2)</f>
        <v>#N/A</v>
      </c>
      <c r="K108" s="115" t="e">
        <f>MATCH($C11,'U15'!$J$2:$R$2)</f>
        <v>#N/A</v>
      </c>
      <c r="L108" s="115" t="e">
        <f>MATCH($C11,'U15'!$J$2:$R$2)</f>
        <v>#N/A</v>
      </c>
      <c r="M108" s="115" t="e">
        <f>MATCH($C11,'U15'!$J$2:$R$2)</f>
        <v>#N/A</v>
      </c>
      <c r="N108" s="115" t="e">
        <f>MATCH($C11,'U15'!$J$2:$R$2)</f>
        <v>#N/A</v>
      </c>
      <c r="O108" s="115" t="e">
        <f>MATCH($C11,'U15'!$J$2:$R$2)</f>
        <v>#N/A</v>
      </c>
      <c r="P108" s="115" t="e">
        <f>MATCH($C11,'U15'!$J$2:$R$2)</f>
        <v>#N/A</v>
      </c>
      <c r="Q108" s="115" t="e">
        <f>MATCH($C11,'U15'!$J$2:$R$2)</f>
        <v>#N/A</v>
      </c>
      <c r="R108" s="115" t="e">
        <f>MATCH($C11,'U15'!$J$2:$R$2)</f>
        <v>#N/A</v>
      </c>
      <c r="S108" s="115" t="e">
        <f>MATCH($C11,'U15'!$J$2:$R$2)</f>
        <v>#N/A</v>
      </c>
      <c r="T108" s="115" t="e">
        <f>MATCH($C11,'U15'!$J$2:$R$2)</f>
        <v>#N/A</v>
      </c>
      <c r="U108" s="115" t="e">
        <f>MATCH($C11,'U15'!$J$2:$R$2)</f>
        <v>#N/A</v>
      </c>
      <c r="V108" s="115" t="e">
        <f>MATCH($C11,'U15'!$J$2:$R$2)</f>
        <v>#N/A</v>
      </c>
      <c r="W108" s="115" t="e">
        <f>MATCH($C11,'U15'!$J$2:$R$2)</f>
        <v>#N/A</v>
      </c>
      <c r="X108" s="115" t="e">
        <f>MATCH($C11,'U15'!$J$2:$R$2)</f>
        <v>#N/A</v>
      </c>
      <c r="Y108" s="115" t="e">
        <f>MATCH($C11,'U15'!$J$2:$R$2)</f>
        <v>#N/A</v>
      </c>
      <c r="Z108" s="115" t="e">
        <f>MATCH($C11,'U15'!$J$2:$R$2)</f>
        <v>#N/A</v>
      </c>
      <c r="AA108" s="115" t="e">
        <f>MATCH($C11,'U15'!$J$2:$R$2)</f>
        <v>#N/A</v>
      </c>
      <c r="AB108" s="115" t="e">
        <f>MATCH($C11,'U15'!$J$2:$R$2)</f>
        <v>#N/A</v>
      </c>
      <c r="AC108" s="115" t="e">
        <f>MATCH($C11,'U15'!$J$2:$R$2)</f>
        <v>#N/A</v>
      </c>
      <c r="AD108" s="115" t="e">
        <f>MATCH($C11,'U15'!$J$2:$R$2)</f>
        <v>#N/A</v>
      </c>
      <c r="AE108" s="115" t="e">
        <f>MATCH($C11,'U15'!$J$2:$R$2)</f>
        <v>#N/A</v>
      </c>
      <c r="AF108" s="115" t="e">
        <f>MATCH($C11,'U15'!$J$2:$R$2)</f>
        <v>#N/A</v>
      </c>
      <c r="AG108" s="115" t="e">
        <f>MATCH($C11,'U15'!$J$2:$R$2)</f>
        <v>#N/A</v>
      </c>
      <c r="AH108" s="115" t="e">
        <f>MATCH($C11,'U15'!$J$2:$R$2)</f>
        <v>#N/A</v>
      </c>
      <c r="AI108" s="115" t="e">
        <f>MATCH($C11,'U15'!$J$2:$R$2)</f>
        <v>#N/A</v>
      </c>
      <c r="AJ108" s="115" t="e">
        <f>MATCH($C11,'U15'!$J$2:$R$2)</f>
        <v>#N/A</v>
      </c>
      <c r="AK108" s="115" t="e">
        <f>MATCH($C11,'U15'!$J$2:$R$2)</f>
        <v>#N/A</v>
      </c>
      <c r="AL108" s="115" t="e">
        <f>MATCH($C11,'U15'!$J$2:$R$2)</f>
        <v>#N/A</v>
      </c>
      <c r="AM108" s="115" t="e">
        <f>MATCH($C11,'U15'!$J$2:$R$2)</f>
        <v>#N/A</v>
      </c>
      <c r="AN108" s="115" t="e">
        <f>MATCH($C11,'U15'!$J$2:$R$2)</f>
        <v>#N/A</v>
      </c>
    </row>
    <row r="109" spans="2:40" s="98" customFormat="1" ht="21" hidden="1" customHeight="1" x14ac:dyDescent="0.2">
      <c r="B109" s="279"/>
      <c r="C109" s="279"/>
      <c r="D109" s="282"/>
      <c r="E109" s="114"/>
      <c r="F109" s="115" t="e">
        <f>INDEX('U15'!$J$2:$R$37,F107-1,F108)</f>
        <v>#N/A</v>
      </c>
      <c r="G109" s="115" t="e">
        <f>INDEX('U15'!$J$2:$R$37,G107-1,G108)</f>
        <v>#N/A</v>
      </c>
      <c r="H109" s="115" t="e">
        <f>INDEX('U15'!$J$2:$R$37,H107-1,H108)</f>
        <v>#N/A</v>
      </c>
      <c r="I109" s="115" t="e">
        <f>INDEX('U15'!$J$2:$R$37,I107-1,I108)</f>
        <v>#N/A</v>
      </c>
      <c r="J109" s="115" t="e">
        <f>INDEX('U15'!$J$2:$R$37,J107-1,J108)</f>
        <v>#N/A</v>
      </c>
      <c r="K109" s="115" t="e">
        <f>INDEX('U15'!$J$2:$R$37,K107-1,K108)</f>
        <v>#N/A</v>
      </c>
      <c r="L109" s="115" t="e">
        <f>INDEX('U15'!$J$2:$R$37,L107-1,L108)</f>
        <v>#N/A</v>
      </c>
      <c r="M109" s="115" t="e">
        <f>INDEX('U15'!$J$2:$R$37,M107-1,M108)</f>
        <v>#N/A</v>
      </c>
      <c r="N109" s="115" t="e">
        <f>INDEX('U15'!$J$2:$R$37,N107-1,N108)</f>
        <v>#N/A</v>
      </c>
      <c r="O109" s="115" t="e">
        <f>INDEX('U15'!$J$2:$R$37,O107-1,O108)</f>
        <v>#N/A</v>
      </c>
      <c r="P109" s="115" t="e">
        <f>INDEX('U15'!$J$2:$R$37,P107-1,P108)</f>
        <v>#N/A</v>
      </c>
      <c r="Q109" s="115" t="e">
        <f>INDEX('U15'!$J$2:$R$37,Q107-1,Q108)</f>
        <v>#N/A</v>
      </c>
      <c r="R109" s="115" t="e">
        <f>INDEX('U15'!$J$2:$R$37,R107-1,R108)</f>
        <v>#N/A</v>
      </c>
      <c r="S109" s="115" t="e">
        <f>INDEX('U15'!$J$2:$R$37,S107-1,S108)</f>
        <v>#N/A</v>
      </c>
      <c r="T109" s="115" t="e">
        <f>INDEX('U15'!$J$2:$R$37,T107-1,T108)</f>
        <v>#N/A</v>
      </c>
      <c r="U109" s="115" t="e">
        <f>INDEX('U15'!$J$2:$R$37,U107-1,U108)</f>
        <v>#N/A</v>
      </c>
      <c r="V109" s="115" t="e">
        <f>INDEX('U15'!$J$2:$R$37,V107-1,V108)</f>
        <v>#N/A</v>
      </c>
      <c r="W109" s="115" t="e">
        <f>INDEX('U15'!$J$2:$R$37,W107-1,W108)</f>
        <v>#N/A</v>
      </c>
      <c r="X109" s="115" t="e">
        <f>INDEX('U15'!$J$2:$R$37,X107-1,X108)</f>
        <v>#N/A</v>
      </c>
      <c r="Y109" s="115" t="e">
        <f>INDEX('U15'!$J$2:$R$37,Y107-1,Y108)</f>
        <v>#N/A</v>
      </c>
      <c r="Z109" s="115" t="e">
        <f>INDEX('U15'!$J$2:$R$37,Z107-1,Z108)</f>
        <v>#N/A</v>
      </c>
      <c r="AA109" s="115" t="e">
        <f>INDEX('U15'!$J$2:$R$37,AA107-1,AA108)</f>
        <v>#N/A</v>
      </c>
      <c r="AB109" s="115" t="e">
        <f>INDEX('U15'!$J$2:$R$37,AB107-1,AB108)</f>
        <v>#N/A</v>
      </c>
      <c r="AC109" s="115" t="e">
        <f>INDEX('U15'!$J$2:$R$37,AC107-1,AC108)</f>
        <v>#N/A</v>
      </c>
      <c r="AD109" s="115" t="e">
        <f>INDEX('U15'!$J$2:$R$37,AD107-1,AD108)</f>
        <v>#N/A</v>
      </c>
      <c r="AE109" s="115" t="e">
        <f>INDEX('U15'!$J$2:$R$37,AE107-1,AE108)</f>
        <v>#N/A</v>
      </c>
      <c r="AF109" s="115" t="e">
        <f>INDEX('U15'!$J$2:$R$37,AF107-1,AF108)</f>
        <v>#N/A</v>
      </c>
      <c r="AG109" s="115" t="e">
        <f>INDEX('U15'!$J$2:$R$37,AG107-1,AG108)</f>
        <v>#N/A</v>
      </c>
      <c r="AH109" s="115" t="e">
        <f>INDEX('U15'!$J$2:$R$37,AH107-1,AH108)</f>
        <v>#N/A</v>
      </c>
      <c r="AI109" s="115" t="e">
        <f>INDEX('U15'!$J$2:$R$37,AI107-1,AI108)</f>
        <v>#N/A</v>
      </c>
      <c r="AJ109" s="115" t="e">
        <f>INDEX('U15'!$J$2:$R$37,AJ107-1,AJ108)</f>
        <v>#N/A</v>
      </c>
      <c r="AK109" s="115" t="e">
        <f>INDEX('U15'!$J$2:$R$37,AK107-1,AK108)</f>
        <v>#N/A</v>
      </c>
      <c r="AL109" s="115" t="e">
        <f>INDEX('U15'!$J$2:$R$37,AL107-1,AL108)</f>
        <v>#N/A</v>
      </c>
      <c r="AM109" s="115" t="e">
        <f>INDEX('U15'!$J$2:$R$37,AM107-1,AM108)</f>
        <v>#N/A</v>
      </c>
      <c r="AN109" s="115" t="e">
        <f>INDEX('U15'!$J$2:$R$37,AN107-1,AN108)</f>
        <v>#N/A</v>
      </c>
    </row>
    <row r="110" spans="2:40" s="98" customFormat="1" ht="21" hidden="1" customHeight="1" x14ac:dyDescent="0.2">
      <c r="B110" s="279"/>
      <c r="C110" s="279"/>
      <c r="D110" s="281" t="s">
        <v>82</v>
      </c>
      <c r="E110" s="116" t="s">
        <v>81</v>
      </c>
      <c r="F110" s="117">
        <f>MATCH(F$23,'U15'!$B:$B)</f>
        <v>3</v>
      </c>
      <c r="G110" s="117">
        <f>MATCH(G$23,'U15'!$B:$B)</f>
        <v>4</v>
      </c>
      <c r="H110" s="117">
        <f>MATCH(H$23,'U15'!$B:$B)</f>
        <v>5</v>
      </c>
      <c r="I110" s="117">
        <f>MATCH(I$23,'U15'!$B:$B)</f>
        <v>6</v>
      </c>
      <c r="J110" s="117">
        <f>MATCH(J$23,'U15'!$B:$B)</f>
        <v>7</v>
      </c>
      <c r="K110" s="117">
        <f>MATCH(K$23,'U15'!$B:$B)</f>
        <v>8</v>
      </c>
      <c r="L110" s="117">
        <f>MATCH(L$23,'U15'!$B:$B)</f>
        <v>9</v>
      </c>
      <c r="M110" s="117">
        <f>MATCH(M$23,'U15'!$B:$B)</f>
        <v>10</v>
      </c>
      <c r="N110" s="117">
        <f>MATCH(N$23,'U15'!$B:$B)</f>
        <v>11</v>
      </c>
      <c r="O110" s="117">
        <f>MATCH(O$23,'U15'!$B:$B)</f>
        <v>12</v>
      </c>
      <c r="P110" s="117">
        <f>MATCH(P$23,'U15'!$B:$B)</f>
        <v>13</v>
      </c>
      <c r="Q110" s="117">
        <f>MATCH(Q$23,'U15'!$B:$B)</f>
        <v>14</v>
      </c>
      <c r="R110" s="117">
        <f>MATCH(R$23,'U15'!$B:$B)</f>
        <v>15</v>
      </c>
      <c r="S110" s="117">
        <f>MATCH(S$23,'U15'!$B:$B)</f>
        <v>16</v>
      </c>
      <c r="T110" s="117">
        <f>MATCH(T$23,'U15'!$B:$B)</f>
        <v>17</v>
      </c>
      <c r="U110" s="117">
        <f>MATCH(U$23,'U15'!$B:$B)</f>
        <v>18</v>
      </c>
      <c r="V110" s="117">
        <f>MATCH(V$23,'U15'!$B:$B)</f>
        <v>19</v>
      </c>
      <c r="W110" s="117">
        <f>MATCH(W$23,'U15'!$B:$B)</f>
        <v>20</v>
      </c>
      <c r="X110" s="117">
        <f>MATCH(X$23,'U15'!$B:$B)</f>
        <v>21</v>
      </c>
      <c r="Y110" s="117">
        <f>MATCH(Y$23,'U15'!$B:$B)</f>
        <v>22</v>
      </c>
      <c r="Z110" s="117">
        <f>MATCH(Z$23,'U15'!$B:$B)</f>
        <v>23</v>
      </c>
      <c r="AA110" s="117">
        <f>MATCH(AA$23,'U15'!$B:$B)</f>
        <v>24</v>
      </c>
      <c r="AB110" s="117">
        <f>MATCH(AB$23,'U15'!$B:$B)</f>
        <v>25</v>
      </c>
      <c r="AC110" s="117">
        <f>MATCH(AC$23,'U15'!$B:$B)</f>
        <v>26</v>
      </c>
      <c r="AD110" s="117">
        <f>MATCH(AD$23,'U15'!$B:$B)</f>
        <v>27</v>
      </c>
      <c r="AE110" s="117">
        <f>MATCH(AE$23,'U15'!$B:$B)</f>
        <v>28</v>
      </c>
      <c r="AF110" s="117">
        <f>MATCH(AF$23,'U15'!$B:$B)</f>
        <v>29</v>
      </c>
      <c r="AG110" s="117">
        <f>MATCH(AG$23,'U15'!$B:$B)</f>
        <v>30</v>
      </c>
      <c r="AH110" s="117">
        <f>MATCH(AH$23,'U15'!$B:$B)</f>
        <v>31</v>
      </c>
      <c r="AI110" s="117">
        <f>MATCH(AI$23,'U15'!$B:$B)</f>
        <v>32</v>
      </c>
      <c r="AJ110" s="117">
        <f>MATCH(AJ$23,'U15'!$B:$B)</f>
        <v>33</v>
      </c>
      <c r="AK110" s="117">
        <f>MATCH(AK$23,'U15'!$B:$B)</f>
        <v>34</v>
      </c>
      <c r="AL110" s="117">
        <f>MATCH(AL$23,'U15'!$B:$B)</f>
        <v>35</v>
      </c>
      <c r="AM110" s="117">
        <f>MATCH(AM$23,'U15'!$B:$B)</f>
        <v>36</v>
      </c>
      <c r="AN110" s="117">
        <f>MATCH(AN$23,'U15'!$B:$B)</f>
        <v>37</v>
      </c>
    </row>
    <row r="111" spans="2:40" s="98" customFormat="1" ht="21" hidden="1" customHeight="1" x14ac:dyDescent="0.2">
      <c r="B111" s="279"/>
      <c r="C111" s="279"/>
      <c r="D111" s="281"/>
      <c r="E111" s="116" t="s">
        <v>80</v>
      </c>
      <c r="F111" s="117" t="e">
        <f>MATCH($C11,'U15'!$T$2:$AC$2)</f>
        <v>#N/A</v>
      </c>
      <c r="G111" s="117" t="e">
        <f>MATCH($C11,'U15'!$T$2:$AC$2)</f>
        <v>#N/A</v>
      </c>
      <c r="H111" s="117" t="e">
        <f>MATCH($C11,'U15'!$T$2:$AC$2)</f>
        <v>#N/A</v>
      </c>
      <c r="I111" s="117" t="e">
        <f>MATCH($C11,'U15'!$T$2:$AC$2)</f>
        <v>#N/A</v>
      </c>
      <c r="J111" s="117" t="e">
        <f>MATCH($C11,'U15'!$T$2:$AC$2)</f>
        <v>#N/A</v>
      </c>
      <c r="K111" s="117" t="e">
        <f>MATCH($C11,'U15'!$T$2:$AC$2)</f>
        <v>#N/A</v>
      </c>
      <c r="L111" s="117" t="e">
        <f>MATCH($C11,'U15'!$T$2:$AC$2)</f>
        <v>#N/A</v>
      </c>
      <c r="M111" s="117" t="e">
        <f>MATCH($C11,'U15'!$T$2:$AC$2)</f>
        <v>#N/A</v>
      </c>
      <c r="N111" s="117" t="e">
        <f>MATCH($C11,'U15'!$T$2:$AC$2)</f>
        <v>#N/A</v>
      </c>
      <c r="O111" s="117" t="e">
        <f>MATCH($C11,'U15'!$T$2:$AC$2)</f>
        <v>#N/A</v>
      </c>
      <c r="P111" s="117" t="e">
        <f>MATCH($C11,'U15'!$T$2:$AC$2)</f>
        <v>#N/A</v>
      </c>
      <c r="Q111" s="117" t="e">
        <f>MATCH($C11,'U15'!$T$2:$AC$2)</f>
        <v>#N/A</v>
      </c>
      <c r="R111" s="117" t="e">
        <f>MATCH($C11,'U15'!$T$2:$AC$2)</f>
        <v>#N/A</v>
      </c>
      <c r="S111" s="117" t="e">
        <f>MATCH($C11,'U15'!$T$2:$AC$2)</f>
        <v>#N/A</v>
      </c>
      <c r="T111" s="117" t="e">
        <f>MATCH($C11,'U15'!$T$2:$AC$2)</f>
        <v>#N/A</v>
      </c>
      <c r="U111" s="117" t="e">
        <f>MATCH($C11,'U15'!$T$2:$AC$2)</f>
        <v>#N/A</v>
      </c>
      <c r="V111" s="117" t="e">
        <f>MATCH($C11,'U15'!$T$2:$AC$2)</f>
        <v>#N/A</v>
      </c>
      <c r="W111" s="117" t="e">
        <f>MATCH($C11,'U15'!$T$2:$AC$2)</f>
        <v>#N/A</v>
      </c>
      <c r="X111" s="117" t="e">
        <f>MATCH($C11,'U15'!$T$2:$AC$2)</f>
        <v>#N/A</v>
      </c>
      <c r="Y111" s="117" t="e">
        <f>MATCH($C11,'U15'!$T$2:$AC$2)</f>
        <v>#N/A</v>
      </c>
      <c r="Z111" s="117" t="e">
        <f>MATCH($C11,'U15'!$T$2:$AC$2)</f>
        <v>#N/A</v>
      </c>
      <c r="AA111" s="117" t="e">
        <f>MATCH($C11,'U15'!$T$2:$AC$2)</f>
        <v>#N/A</v>
      </c>
      <c r="AB111" s="117" t="e">
        <f>MATCH($C11,'U15'!$T$2:$AC$2)</f>
        <v>#N/A</v>
      </c>
      <c r="AC111" s="117" t="e">
        <f>MATCH($C11,'U15'!$T$2:$AC$2)</f>
        <v>#N/A</v>
      </c>
      <c r="AD111" s="117" t="e">
        <f>MATCH($C11,'U15'!$T$2:$AC$2)</f>
        <v>#N/A</v>
      </c>
      <c r="AE111" s="117" t="e">
        <f>MATCH($C11,'U15'!$T$2:$AC$2)</f>
        <v>#N/A</v>
      </c>
      <c r="AF111" s="117" t="e">
        <f>MATCH($C11,'U15'!$T$2:$AC$2)</f>
        <v>#N/A</v>
      </c>
      <c r="AG111" s="117" t="e">
        <f>MATCH($C11,'U15'!$T$2:$AC$2)</f>
        <v>#N/A</v>
      </c>
      <c r="AH111" s="117" t="e">
        <f>MATCH($C11,'U15'!$T$2:$AC$2)</f>
        <v>#N/A</v>
      </c>
      <c r="AI111" s="117" t="e">
        <f>MATCH($C11,'U15'!$T$2:$AC$2)</f>
        <v>#N/A</v>
      </c>
      <c r="AJ111" s="117" t="e">
        <f>MATCH($C11,'U15'!$T$2:$AC$2)</f>
        <v>#N/A</v>
      </c>
      <c r="AK111" s="117" t="e">
        <f>MATCH($C11,'U15'!$T$2:$AC$2)</f>
        <v>#N/A</v>
      </c>
      <c r="AL111" s="117" t="e">
        <f>MATCH($C11,'U15'!$T$2:$AC$2)</f>
        <v>#N/A</v>
      </c>
      <c r="AM111" s="117" t="e">
        <f>MATCH($C11,'U15'!$T$2:$AC$2)</f>
        <v>#N/A</v>
      </c>
      <c r="AN111" s="117" t="e">
        <f>MATCH($C11,'U15'!$T$2:$AC$2)</f>
        <v>#N/A</v>
      </c>
    </row>
    <row r="112" spans="2:40" s="98" customFormat="1" ht="21" hidden="1" customHeight="1" x14ac:dyDescent="0.2">
      <c r="B112" s="279"/>
      <c r="C112" s="279"/>
      <c r="D112" s="281"/>
      <c r="E112" s="116"/>
      <c r="F112" s="117" t="e">
        <f>INDEX('U15'!$T$2:$AC$37,F110-1,F111)</f>
        <v>#N/A</v>
      </c>
      <c r="G112" s="117" t="e">
        <f>INDEX('U15'!$T$2:$AC$37,G110-1,G111)</f>
        <v>#N/A</v>
      </c>
      <c r="H112" s="117" t="e">
        <f>INDEX('U15'!$T$2:$AC$37,H110-1,H111)</f>
        <v>#N/A</v>
      </c>
      <c r="I112" s="117" t="e">
        <f>INDEX('U15'!$T$2:$AC$37,I110-1,I111)</f>
        <v>#N/A</v>
      </c>
      <c r="J112" s="117" t="e">
        <f>INDEX('U15'!$T$2:$AC$37,J110-1,J111)</f>
        <v>#N/A</v>
      </c>
      <c r="K112" s="117" t="e">
        <f>INDEX('U15'!$T$2:$AC$37,K110-1,K111)</f>
        <v>#N/A</v>
      </c>
      <c r="L112" s="117" t="e">
        <f>INDEX('U15'!$T$2:$AC$37,L110-1,L111)</f>
        <v>#N/A</v>
      </c>
      <c r="M112" s="117" t="e">
        <f>INDEX('U15'!$T$2:$AC$37,M110-1,M111)</f>
        <v>#N/A</v>
      </c>
      <c r="N112" s="117" t="e">
        <f>INDEX('U15'!$T$2:$AC$37,N110-1,N111)</f>
        <v>#N/A</v>
      </c>
      <c r="O112" s="117" t="e">
        <f>INDEX('U15'!$T$2:$AC$37,O110-1,O111)</f>
        <v>#N/A</v>
      </c>
      <c r="P112" s="117" t="e">
        <f>INDEX('U15'!$T$2:$AC$37,P110-1,P111)</f>
        <v>#N/A</v>
      </c>
      <c r="Q112" s="117" t="e">
        <f>INDEX('U15'!$T$2:$AC$37,Q110-1,Q111)</f>
        <v>#N/A</v>
      </c>
      <c r="R112" s="117" t="e">
        <f>INDEX('U15'!$T$2:$AC$37,R110-1,R111)</f>
        <v>#N/A</v>
      </c>
      <c r="S112" s="117" t="e">
        <f>INDEX('U15'!$T$2:$AC$37,S110-1,S111)</f>
        <v>#N/A</v>
      </c>
      <c r="T112" s="117" t="e">
        <f>INDEX('U15'!$T$2:$AC$37,T110-1,T111)</f>
        <v>#N/A</v>
      </c>
      <c r="U112" s="117" t="e">
        <f>INDEX('U15'!$T$2:$AC$37,U110-1,U111)</f>
        <v>#N/A</v>
      </c>
      <c r="V112" s="117" t="e">
        <f>INDEX('U15'!$T$2:$AC$37,V110-1,V111)</f>
        <v>#N/A</v>
      </c>
      <c r="W112" s="117" t="e">
        <f>INDEX('U15'!$T$2:$AC$37,W110-1,W111)</f>
        <v>#N/A</v>
      </c>
      <c r="X112" s="117" t="e">
        <f>INDEX('U15'!$T$2:$AC$37,X110-1,X111)</f>
        <v>#N/A</v>
      </c>
      <c r="Y112" s="117" t="e">
        <f>INDEX('U15'!$T$2:$AC$37,Y110-1,Y111)</f>
        <v>#N/A</v>
      </c>
      <c r="Z112" s="117" t="e">
        <f>INDEX('U15'!$T$2:$AC$37,Z110-1,Z111)</f>
        <v>#N/A</v>
      </c>
      <c r="AA112" s="117" t="e">
        <f>INDEX('U15'!$T$2:$AC$37,AA110-1,AA111)</f>
        <v>#N/A</v>
      </c>
      <c r="AB112" s="117" t="e">
        <f>INDEX('U15'!$T$2:$AC$37,AB110-1,AB111)</f>
        <v>#N/A</v>
      </c>
      <c r="AC112" s="117" t="e">
        <f>INDEX('U15'!$T$2:$AC$37,AC110-1,AC111)</f>
        <v>#N/A</v>
      </c>
      <c r="AD112" s="117" t="e">
        <f>INDEX('U15'!$T$2:$AC$37,AD110-1,AD111)</f>
        <v>#N/A</v>
      </c>
      <c r="AE112" s="117" t="e">
        <f>INDEX('U15'!$T$2:$AC$37,AE110-1,AE111)</f>
        <v>#N/A</v>
      </c>
      <c r="AF112" s="117" t="e">
        <f>INDEX('U15'!$T$2:$AC$37,AF110-1,AF111)</f>
        <v>#N/A</v>
      </c>
      <c r="AG112" s="117" t="e">
        <f>INDEX('U15'!$T$2:$AC$37,AG110-1,AG111)</f>
        <v>#N/A</v>
      </c>
      <c r="AH112" s="117" t="e">
        <f>INDEX('U15'!$T$2:$AC$37,AH110-1,AH111)</f>
        <v>#N/A</v>
      </c>
      <c r="AI112" s="117" t="e">
        <f>INDEX('U15'!$T$2:$AC$37,AI110-1,AI111)</f>
        <v>#N/A</v>
      </c>
      <c r="AJ112" s="117" t="e">
        <f>INDEX('U15'!$T$2:$AC$37,AJ110-1,AJ111)</f>
        <v>#N/A</v>
      </c>
      <c r="AK112" s="117" t="e">
        <f>INDEX('U15'!$T$2:$AC$37,AK110-1,AK111)</f>
        <v>#N/A</v>
      </c>
      <c r="AL112" s="117" t="e">
        <f>INDEX('U15'!$T$2:$AC$37,AL110-1,AL111)</f>
        <v>#N/A</v>
      </c>
      <c r="AM112" s="117" t="e">
        <f>INDEX('U15'!$T$2:$AC$37,AM110-1,AM111)</f>
        <v>#N/A</v>
      </c>
      <c r="AN112" s="117" t="e">
        <f>INDEX('U15'!$T$2:$AC$37,AN110-1,AN111)</f>
        <v>#N/A</v>
      </c>
    </row>
    <row r="113" spans="2:40" ht="21" hidden="1" customHeight="1" x14ac:dyDescent="0.2"/>
    <row r="114" spans="2:40" s="98" customFormat="1" ht="21" hidden="1" customHeight="1" x14ac:dyDescent="0.2">
      <c r="B114" s="169"/>
      <c r="C114" s="96"/>
      <c r="D114" s="96"/>
      <c r="E114" s="96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</row>
    <row r="115" spans="2:40" s="98" customFormat="1" ht="21" hidden="1" customHeight="1" x14ac:dyDescent="0.2">
      <c r="B115" s="279" t="s">
        <v>36</v>
      </c>
      <c r="C115" s="279"/>
      <c r="D115" s="280" t="s">
        <v>78</v>
      </c>
      <c r="E115" s="113" t="s">
        <v>81</v>
      </c>
      <c r="F115" s="99">
        <f>MATCH(F$23,'U13'!$B:$B)</f>
        <v>3</v>
      </c>
      <c r="G115" s="99">
        <f>MATCH(G$23,'U13'!$B:$B)</f>
        <v>4</v>
      </c>
      <c r="H115" s="99">
        <f>MATCH(H$23,'U13'!$B:$B)</f>
        <v>5</v>
      </c>
      <c r="I115" s="99">
        <f>MATCH(I$23,'U13'!$B:$B)</f>
        <v>6</v>
      </c>
      <c r="J115" s="99">
        <f>MATCH(J$23,'U13'!$B:$B)</f>
        <v>7</v>
      </c>
      <c r="K115" s="99">
        <f>MATCH(K$23,'U13'!$B:$B)</f>
        <v>8</v>
      </c>
      <c r="L115" s="99">
        <f>MATCH(L$23,'U13'!$B:$B)</f>
        <v>9</v>
      </c>
      <c r="M115" s="99">
        <f>MATCH(M$23,'U13'!$B:$B)</f>
        <v>10</v>
      </c>
      <c r="N115" s="99">
        <f>MATCH(N$23,'U13'!$B:$B)</f>
        <v>11</v>
      </c>
      <c r="O115" s="99">
        <f>MATCH(O$23,'U13'!$B:$B)</f>
        <v>12</v>
      </c>
      <c r="P115" s="99">
        <f>MATCH(P$23,'U13'!$B:$B)</f>
        <v>13</v>
      </c>
      <c r="Q115" s="99">
        <f>MATCH(Q$23,'U13'!$B:$B)</f>
        <v>14</v>
      </c>
      <c r="R115" s="99">
        <f>MATCH(R$23,'U13'!$B:$B)</f>
        <v>15</v>
      </c>
      <c r="S115" s="99">
        <f>MATCH(S$23,'U13'!$B:$B)</f>
        <v>16</v>
      </c>
      <c r="T115" s="99">
        <f>MATCH(T$23,'U13'!$B:$B)</f>
        <v>17</v>
      </c>
      <c r="U115" s="99">
        <f>MATCH(U$23,'U13'!$B:$B)</f>
        <v>18</v>
      </c>
      <c r="V115" s="99">
        <f>MATCH(V$23,'U13'!$B:$B)</f>
        <v>19</v>
      </c>
      <c r="W115" s="99">
        <f>MATCH(W$23,'U13'!$B:$B)</f>
        <v>20</v>
      </c>
      <c r="X115" s="99">
        <f>MATCH(X$23,'U13'!$B:$B)</f>
        <v>21</v>
      </c>
      <c r="Y115" s="99">
        <f>MATCH(Y$23,'U13'!$B:$B)</f>
        <v>22</v>
      </c>
      <c r="Z115" s="99">
        <f>MATCH(Z$23,'U13'!$B:$B)</f>
        <v>23</v>
      </c>
      <c r="AA115" s="99">
        <f>MATCH(AA$23,'U13'!$B:$B)</f>
        <v>24</v>
      </c>
      <c r="AB115" s="99">
        <f>MATCH(AB$23,'U13'!$B:$B)</f>
        <v>25</v>
      </c>
      <c r="AC115" s="99">
        <f>MATCH(AC$23,'U13'!$B:$B)</f>
        <v>26</v>
      </c>
      <c r="AD115" s="99">
        <f>MATCH(AD$23,'U13'!$B:$B)</f>
        <v>27</v>
      </c>
      <c r="AE115" s="99">
        <f>MATCH(AE$23,'U13'!$B:$B)</f>
        <v>28</v>
      </c>
      <c r="AF115" s="99">
        <f>MATCH(AF$23,'U13'!$B:$B)</f>
        <v>29</v>
      </c>
      <c r="AG115" s="99">
        <f>MATCH(AG$23,'U13'!$B:$B)</f>
        <v>30</v>
      </c>
      <c r="AH115" s="99">
        <f>MATCH(AH$23,'U13'!$B:$B)</f>
        <v>31</v>
      </c>
      <c r="AI115" s="99">
        <f>MATCH(AI$23,'U13'!$B:$B)</f>
        <v>32</v>
      </c>
      <c r="AJ115" s="99">
        <f>MATCH(AJ$23,'U13'!$B:$B)</f>
        <v>33</v>
      </c>
      <c r="AK115" s="99">
        <f>MATCH(AK$23,'U13'!$B:$B)</f>
        <v>34</v>
      </c>
      <c r="AL115" s="99">
        <f>MATCH(AL$23,'U13'!$B:$B)</f>
        <v>35</v>
      </c>
      <c r="AM115" s="99">
        <f>MATCH(AM$23,'U13'!$B:$B)</f>
        <v>36</v>
      </c>
      <c r="AN115" s="99">
        <f>MATCH(AN$23,'U13'!$B:$B)</f>
        <v>37</v>
      </c>
    </row>
    <row r="116" spans="2:40" s="98" customFormat="1" ht="21" hidden="1" customHeight="1" x14ac:dyDescent="0.2">
      <c r="B116" s="279"/>
      <c r="C116" s="279"/>
      <c r="D116" s="280"/>
      <c r="E116" s="113" t="s">
        <v>80</v>
      </c>
      <c r="F116" s="99" t="e">
        <f>MATCH($C13,'U13'!$A$2:$I$2)</f>
        <v>#N/A</v>
      </c>
      <c r="G116" s="99" t="e">
        <f>MATCH($C13,'U13'!$A$2:$I$2)</f>
        <v>#N/A</v>
      </c>
      <c r="H116" s="99" t="e">
        <f>MATCH($C13,'U13'!$A$2:$I$2)</f>
        <v>#N/A</v>
      </c>
      <c r="I116" s="99" t="e">
        <f>MATCH($C13,'U13'!$A$2:$I$2)</f>
        <v>#N/A</v>
      </c>
      <c r="J116" s="99" t="e">
        <f>MATCH($C13,'U13'!$A$2:$I$2)</f>
        <v>#N/A</v>
      </c>
      <c r="K116" s="99" t="e">
        <f>MATCH($C13,'U13'!$A$2:$I$2)</f>
        <v>#N/A</v>
      </c>
      <c r="L116" s="99" t="e">
        <f>MATCH($C13,'U13'!$A$2:$I$2)</f>
        <v>#N/A</v>
      </c>
      <c r="M116" s="99" t="e">
        <f>MATCH($C13,'U13'!$A$2:$I$2)</f>
        <v>#N/A</v>
      </c>
      <c r="N116" s="99" t="e">
        <f>MATCH($C13,'U13'!$A$2:$I$2)</f>
        <v>#N/A</v>
      </c>
      <c r="O116" s="99" t="e">
        <f>MATCH($C13,'U13'!$A$2:$I$2)</f>
        <v>#N/A</v>
      </c>
      <c r="P116" s="99" t="e">
        <f>MATCH($C13,'U13'!$A$2:$I$2)</f>
        <v>#N/A</v>
      </c>
      <c r="Q116" s="99" t="e">
        <f>MATCH($C13,'U13'!$A$2:$I$2)</f>
        <v>#N/A</v>
      </c>
      <c r="R116" s="99" t="e">
        <f>MATCH($C13,'U13'!$A$2:$I$2)</f>
        <v>#N/A</v>
      </c>
      <c r="S116" s="99" t="e">
        <f>MATCH($C13,'U13'!$A$2:$I$2)</f>
        <v>#N/A</v>
      </c>
      <c r="T116" s="99" t="e">
        <f>MATCH($C13,'U13'!$A$2:$I$2)</f>
        <v>#N/A</v>
      </c>
      <c r="U116" s="99" t="e">
        <f>MATCH($C13,'U13'!$A$2:$I$2)</f>
        <v>#N/A</v>
      </c>
      <c r="V116" s="99" t="e">
        <f>MATCH($C13,'U13'!$A$2:$I$2)</f>
        <v>#N/A</v>
      </c>
      <c r="W116" s="99" t="e">
        <f>MATCH($C13,'U13'!$A$2:$I$2)</f>
        <v>#N/A</v>
      </c>
      <c r="X116" s="99" t="e">
        <f>MATCH($C13,'U13'!$A$2:$I$2)</f>
        <v>#N/A</v>
      </c>
      <c r="Y116" s="99" t="e">
        <f>MATCH($C13,'U13'!$A$2:$I$2)</f>
        <v>#N/A</v>
      </c>
      <c r="Z116" s="99" t="e">
        <f>MATCH($C13,'U13'!$A$2:$I$2)</f>
        <v>#N/A</v>
      </c>
      <c r="AA116" s="99" t="e">
        <f>MATCH($C13,'U13'!$A$2:$I$2)</f>
        <v>#N/A</v>
      </c>
      <c r="AB116" s="99" t="e">
        <f>MATCH($C13,'U13'!$A$2:$I$2)</f>
        <v>#N/A</v>
      </c>
      <c r="AC116" s="99" t="e">
        <f>MATCH($C13,'U13'!$A$2:$I$2)</f>
        <v>#N/A</v>
      </c>
      <c r="AD116" s="99" t="e">
        <f>MATCH($C13,'U13'!$A$2:$I$2)</f>
        <v>#N/A</v>
      </c>
      <c r="AE116" s="99" t="e">
        <f>MATCH($C13,'U13'!$A$2:$I$2)</f>
        <v>#N/A</v>
      </c>
      <c r="AF116" s="99" t="e">
        <f>MATCH($C13,'U13'!$A$2:$I$2)</f>
        <v>#N/A</v>
      </c>
      <c r="AG116" s="99" t="e">
        <f>MATCH($C13,'U13'!$A$2:$I$2)</f>
        <v>#N/A</v>
      </c>
      <c r="AH116" s="99" t="e">
        <f>MATCH($C13,'U13'!$A$2:$I$2)</f>
        <v>#N/A</v>
      </c>
      <c r="AI116" s="99" t="e">
        <f>MATCH($C13,'U13'!$A$2:$I$2)</f>
        <v>#N/A</v>
      </c>
      <c r="AJ116" s="99" t="e">
        <f>MATCH($C13,'U13'!$A$2:$I$2)</f>
        <v>#N/A</v>
      </c>
      <c r="AK116" s="99" t="e">
        <f>MATCH($C13,'U13'!$A$2:$I$2)</f>
        <v>#N/A</v>
      </c>
      <c r="AL116" s="99" t="e">
        <f>MATCH($C13,'U13'!$A$2:$I$2)</f>
        <v>#N/A</v>
      </c>
      <c r="AM116" s="99" t="e">
        <f>MATCH($C13,'U13'!$A$2:$I$2)</f>
        <v>#N/A</v>
      </c>
      <c r="AN116" s="99" t="e">
        <f>MATCH($C13,'U13'!$A$2:$I$2)</f>
        <v>#N/A</v>
      </c>
    </row>
    <row r="117" spans="2:40" s="98" customFormat="1" ht="21" hidden="1" customHeight="1" x14ac:dyDescent="0.2">
      <c r="B117" s="279"/>
      <c r="C117" s="279"/>
      <c r="D117" s="280"/>
      <c r="E117" s="113"/>
      <c r="F117" s="99" t="e">
        <f>INDEX('U13'!$A$2:$I$37,F115-1,F116)</f>
        <v>#N/A</v>
      </c>
      <c r="G117" s="99" t="e">
        <f>INDEX('U13'!$A$2:$I$37,G115-1,G116)</f>
        <v>#N/A</v>
      </c>
      <c r="H117" s="99" t="e">
        <f>INDEX('U13'!$A$2:$I$37,H115-1,H116)</f>
        <v>#N/A</v>
      </c>
      <c r="I117" s="99" t="e">
        <f>INDEX('U13'!$A$2:$I$37,I115-1,I116)</f>
        <v>#N/A</v>
      </c>
      <c r="J117" s="99" t="e">
        <f>INDEX('U13'!$A$2:$I$37,J115-1,J116)</f>
        <v>#N/A</v>
      </c>
      <c r="K117" s="99" t="e">
        <f>INDEX('U13'!$A$2:$I$37,K115-1,K116)</f>
        <v>#N/A</v>
      </c>
      <c r="L117" s="99" t="e">
        <f>INDEX('U13'!$A$2:$I$37,L115-1,L116)</f>
        <v>#N/A</v>
      </c>
      <c r="M117" s="99" t="e">
        <f>INDEX('U13'!$A$2:$I$37,M115-1,M116)</f>
        <v>#N/A</v>
      </c>
      <c r="N117" s="99" t="e">
        <f>INDEX('U13'!$A$2:$I$37,N115-1,N116)</f>
        <v>#N/A</v>
      </c>
      <c r="O117" s="99" t="e">
        <f>INDEX('U13'!$A$2:$I$37,O115-1,O116)</f>
        <v>#N/A</v>
      </c>
      <c r="P117" s="99" t="e">
        <f>INDEX('U13'!$A$2:$I$37,P115-1,P116)</f>
        <v>#N/A</v>
      </c>
      <c r="Q117" s="99" t="e">
        <f>INDEX('U13'!$A$2:$I$37,Q115-1,Q116)</f>
        <v>#N/A</v>
      </c>
      <c r="R117" s="99" t="e">
        <f>INDEX('U13'!$A$2:$I$37,R115-1,R116)</f>
        <v>#N/A</v>
      </c>
      <c r="S117" s="99" t="e">
        <f>INDEX('U13'!$A$2:$I$37,S115-1,S116)</f>
        <v>#N/A</v>
      </c>
      <c r="T117" s="99" t="e">
        <f>INDEX('U13'!$A$2:$I$37,T115-1,T116)</f>
        <v>#N/A</v>
      </c>
      <c r="U117" s="99" t="e">
        <f>INDEX('U13'!$A$2:$I$37,U115-1,U116)</f>
        <v>#N/A</v>
      </c>
      <c r="V117" s="99" t="e">
        <f>INDEX('U13'!$A$2:$I$37,V115-1,V116)</f>
        <v>#N/A</v>
      </c>
      <c r="W117" s="99" t="e">
        <f>INDEX('U13'!$A$2:$I$37,W115-1,W116)</f>
        <v>#N/A</v>
      </c>
      <c r="X117" s="99" t="e">
        <f>INDEX('U13'!$A$2:$I$37,X115-1,X116)</f>
        <v>#N/A</v>
      </c>
      <c r="Y117" s="99" t="e">
        <f>INDEX('U13'!$A$2:$I$37,Y115-1,Y116)</f>
        <v>#N/A</v>
      </c>
      <c r="Z117" s="99" t="e">
        <f>INDEX('U13'!$A$2:$I$37,Z115-1,Z116)</f>
        <v>#N/A</v>
      </c>
      <c r="AA117" s="99" t="e">
        <f>INDEX('U13'!$A$2:$I$37,AA115-1,AA116)</f>
        <v>#N/A</v>
      </c>
      <c r="AB117" s="99" t="e">
        <f>INDEX('U13'!$A$2:$I$37,AB115-1,AB116)</f>
        <v>#N/A</v>
      </c>
      <c r="AC117" s="99" t="e">
        <f>INDEX('U13'!$A$2:$I$37,AC115-1,AC116)</f>
        <v>#N/A</v>
      </c>
      <c r="AD117" s="99" t="e">
        <f>INDEX('U13'!$A$2:$I$37,AD115-1,AD116)</f>
        <v>#N/A</v>
      </c>
      <c r="AE117" s="99" t="e">
        <f>INDEX('U13'!$A$2:$I$37,AE115-1,AE116)</f>
        <v>#N/A</v>
      </c>
      <c r="AF117" s="99" t="e">
        <f>INDEX('U13'!$A$2:$I$37,AF115-1,AF116)</f>
        <v>#N/A</v>
      </c>
      <c r="AG117" s="99" t="e">
        <f>INDEX('U13'!$A$2:$I$37,AG115-1,AG116)</f>
        <v>#N/A</v>
      </c>
      <c r="AH117" s="99" t="e">
        <f>INDEX('U13'!$A$2:$I$37,AH115-1,AH116)</f>
        <v>#N/A</v>
      </c>
      <c r="AI117" s="99" t="e">
        <f>INDEX('U13'!$A$2:$I$37,AI115-1,AI116)</f>
        <v>#N/A</v>
      </c>
      <c r="AJ117" s="99" t="e">
        <f>INDEX('U13'!$A$2:$I$37,AJ115-1,AJ116)</f>
        <v>#N/A</v>
      </c>
      <c r="AK117" s="99" t="e">
        <f>INDEX('U13'!$A$2:$I$37,AK115-1,AK116)</f>
        <v>#N/A</v>
      </c>
      <c r="AL117" s="99" t="e">
        <f>INDEX('U13'!$A$2:$I$37,AL115-1,AL116)</f>
        <v>#N/A</v>
      </c>
      <c r="AM117" s="99" t="e">
        <f>INDEX('U13'!$A$2:$I$37,AM115-1,AM116)</f>
        <v>#N/A</v>
      </c>
      <c r="AN117" s="99" t="e">
        <f>INDEX('U13'!$A$2:$I$37,AN115-1,AN116)</f>
        <v>#N/A</v>
      </c>
    </row>
    <row r="118" spans="2:40" s="98" customFormat="1" ht="21" hidden="1" customHeight="1" x14ac:dyDescent="0.2">
      <c r="B118" s="279"/>
      <c r="C118" s="279"/>
      <c r="D118" s="282" t="s">
        <v>79</v>
      </c>
      <c r="E118" s="114" t="s">
        <v>81</v>
      </c>
      <c r="F118" s="115">
        <f>MATCH(F$23,'U13'!$B:$B)</f>
        <v>3</v>
      </c>
      <c r="G118" s="115">
        <f>MATCH(G$23,'U13'!$B:$B)</f>
        <v>4</v>
      </c>
      <c r="H118" s="115">
        <f>MATCH(H$23,'U13'!$B:$B)</f>
        <v>5</v>
      </c>
      <c r="I118" s="115">
        <f>MATCH(I$23,'U13'!$B:$B)</f>
        <v>6</v>
      </c>
      <c r="J118" s="115">
        <f>MATCH(J$23,'U13'!$B:$B)</f>
        <v>7</v>
      </c>
      <c r="K118" s="115">
        <f>MATCH(K$23,'U13'!$B:$B)</f>
        <v>8</v>
      </c>
      <c r="L118" s="115">
        <f>MATCH(L$23,'U13'!$B:$B)</f>
        <v>9</v>
      </c>
      <c r="M118" s="115">
        <f>MATCH(M$23,'U13'!$B:$B)</f>
        <v>10</v>
      </c>
      <c r="N118" s="115">
        <f>MATCH(N$23,'U13'!$B:$B)</f>
        <v>11</v>
      </c>
      <c r="O118" s="115">
        <f>MATCH(O$23,'U13'!$B:$B)</f>
        <v>12</v>
      </c>
      <c r="P118" s="115">
        <f>MATCH(P$23,'U13'!$B:$B)</f>
        <v>13</v>
      </c>
      <c r="Q118" s="115">
        <f>MATCH(Q$23,'U13'!$B:$B)</f>
        <v>14</v>
      </c>
      <c r="R118" s="115">
        <f>MATCH(R$23,'U13'!$B:$B)</f>
        <v>15</v>
      </c>
      <c r="S118" s="115">
        <f>MATCH(S$23,'U13'!$B:$B)</f>
        <v>16</v>
      </c>
      <c r="T118" s="115">
        <f>MATCH(T$23,'U13'!$B:$B)</f>
        <v>17</v>
      </c>
      <c r="U118" s="115">
        <f>MATCH(U$23,'U13'!$B:$B)</f>
        <v>18</v>
      </c>
      <c r="V118" s="115">
        <f>MATCH(V$23,'U13'!$B:$B)</f>
        <v>19</v>
      </c>
      <c r="W118" s="115">
        <f>MATCH(W$23,'U13'!$B:$B)</f>
        <v>20</v>
      </c>
      <c r="X118" s="115">
        <f>MATCH(X$23,'U13'!$B:$B)</f>
        <v>21</v>
      </c>
      <c r="Y118" s="115">
        <f>MATCH(Y$23,'U13'!$B:$B)</f>
        <v>22</v>
      </c>
      <c r="Z118" s="115">
        <f>MATCH(Z$23,'U13'!$B:$B)</f>
        <v>23</v>
      </c>
      <c r="AA118" s="115">
        <f>MATCH(AA$23,'U13'!$B:$B)</f>
        <v>24</v>
      </c>
      <c r="AB118" s="115">
        <f>MATCH(AB$23,'U13'!$B:$B)</f>
        <v>25</v>
      </c>
      <c r="AC118" s="115">
        <f>MATCH(AC$23,'U13'!$B:$B)</f>
        <v>26</v>
      </c>
      <c r="AD118" s="115">
        <f>MATCH(AD$23,'U13'!$B:$B)</f>
        <v>27</v>
      </c>
      <c r="AE118" s="115">
        <f>MATCH(AE$23,'U13'!$B:$B)</f>
        <v>28</v>
      </c>
      <c r="AF118" s="115">
        <f>MATCH(AF$23,'U13'!$B:$B)</f>
        <v>29</v>
      </c>
      <c r="AG118" s="115">
        <f>MATCH(AG$23,'U13'!$B:$B)</f>
        <v>30</v>
      </c>
      <c r="AH118" s="115">
        <f>MATCH(AH$23,'U13'!$B:$B)</f>
        <v>31</v>
      </c>
      <c r="AI118" s="115">
        <f>MATCH(AI$23,'U13'!$B:$B)</f>
        <v>32</v>
      </c>
      <c r="AJ118" s="115">
        <f>MATCH(AJ$23,'U13'!$B:$B)</f>
        <v>33</v>
      </c>
      <c r="AK118" s="115">
        <f>MATCH(AK$23,'U13'!$B:$B)</f>
        <v>34</v>
      </c>
      <c r="AL118" s="115">
        <f>MATCH(AL$23,'U13'!$B:$B)</f>
        <v>35</v>
      </c>
      <c r="AM118" s="115">
        <f>MATCH(AM$23,'U13'!$B:$B)</f>
        <v>36</v>
      </c>
      <c r="AN118" s="115">
        <f>MATCH(AN$23,'U13'!$B:$B)</f>
        <v>37</v>
      </c>
    </row>
    <row r="119" spans="2:40" s="98" customFormat="1" ht="21" hidden="1" customHeight="1" x14ac:dyDescent="0.2">
      <c r="B119" s="279"/>
      <c r="C119" s="279"/>
      <c r="D119" s="282"/>
      <c r="E119" s="114" t="s">
        <v>80</v>
      </c>
      <c r="F119" s="115" t="e">
        <f>MATCH($C13,'U13'!$J$2:$R$2)</f>
        <v>#N/A</v>
      </c>
      <c r="G119" s="115" t="e">
        <f>MATCH($C13,'U13'!$J$2:$R$2)</f>
        <v>#N/A</v>
      </c>
      <c r="H119" s="115" t="e">
        <f>MATCH($C13,'U13'!$J$2:$R$2)</f>
        <v>#N/A</v>
      </c>
      <c r="I119" s="115" t="e">
        <f>MATCH($C13,'U13'!$J$2:$R$2)</f>
        <v>#N/A</v>
      </c>
      <c r="J119" s="115" t="e">
        <f>MATCH($C13,'U13'!$J$2:$R$2)</f>
        <v>#N/A</v>
      </c>
      <c r="K119" s="115" t="e">
        <f>MATCH($C13,'U13'!$J$2:$R$2)</f>
        <v>#N/A</v>
      </c>
      <c r="L119" s="115" t="e">
        <f>MATCH($C13,'U13'!$J$2:$R$2)</f>
        <v>#N/A</v>
      </c>
      <c r="M119" s="115" t="e">
        <f>MATCH($C13,'U13'!$J$2:$R$2)</f>
        <v>#N/A</v>
      </c>
      <c r="N119" s="115" t="e">
        <f>MATCH($C13,'U13'!$J$2:$R$2)</f>
        <v>#N/A</v>
      </c>
      <c r="O119" s="115" t="e">
        <f>MATCH($C13,'U13'!$J$2:$R$2)</f>
        <v>#N/A</v>
      </c>
      <c r="P119" s="115" t="e">
        <f>MATCH($C13,'U13'!$J$2:$R$2)</f>
        <v>#N/A</v>
      </c>
      <c r="Q119" s="115" t="e">
        <f>MATCH($C13,'U13'!$J$2:$R$2)</f>
        <v>#N/A</v>
      </c>
      <c r="R119" s="115" t="e">
        <f>MATCH($C13,'U13'!$J$2:$R$2)</f>
        <v>#N/A</v>
      </c>
      <c r="S119" s="115" t="e">
        <f>MATCH($C13,'U13'!$J$2:$R$2)</f>
        <v>#N/A</v>
      </c>
      <c r="T119" s="115" t="e">
        <f>MATCH($C13,'U13'!$J$2:$R$2)</f>
        <v>#N/A</v>
      </c>
      <c r="U119" s="115" t="e">
        <f>MATCH($C13,'U13'!$J$2:$R$2)</f>
        <v>#N/A</v>
      </c>
      <c r="V119" s="115" t="e">
        <f>MATCH($C13,'U13'!$J$2:$R$2)</f>
        <v>#N/A</v>
      </c>
      <c r="W119" s="115" t="e">
        <f>MATCH($C13,'U13'!$J$2:$R$2)</f>
        <v>#N/A</v>
      </c>
      <c r="X119" s="115" t="e">
        <f>MATCH($C13,'U13'!$J$2:$R$2)</f>
        <v>#N/A</v>
      </c>
      <c r="Y119" s="115" t="e">
        <f>MATCH($C13,'U13'!$J$2:$R$2)</f>
        <v>#N/A</v>
      </c>
      <c r="Z119" s="115" t="e">
        <f>MATCH($C13,'U13'!$J$2:$R$2)</f>
        <v>#N/A</v>
      </c>
      <c r="AA119" s="115" t="e">
        <f>MATCH($C13,'U13'!$J$2:$R$2)</f>
        <v>#N/A</v>
      </c>
      <c r="AB119" s="115" t="e">
        <f>MATCH($C13,'U13'!$J$2:$R$2)</f>
        <v>#N/A</v>
      </c>
      <c r="AC119" s="115" t="e">
        <f>MATCH($C13,'U13'!$J$2:$R$2)</f>
        <v>#N/A</v>
      </c>
      <c r="AD119" s="115" t="e">
        <f>MATCH($C13,'U13'!$J$2:$R$2)</f>
        <v>#N/A</v>
      </c>
      <c r="AE119" s="115" t="e">
        <f>MATCH($C13,'U13'!$J$2:$R$2)</f>
        <v>#N/A</v>
      </c>
      <c r="AF119" s="115" t="e">
        <f>MATCH($C13,'U13'!$J$2:$R$2)</f>
        <v>#N/A</v>
      </c>
      <c r="AG119" s="115" t="e">
        <f>MATCH($C13,'U13'!$J$2:$R$2)</f>
        <v>#N/A</v>
      </c>
      <c r="AH119" s="115" t="e">
        <f>MATCH($C13,'U13'!$J$2:$R$2)</f>
        <v>#N/A</v>
      </c>
      <c r="AI119" s="115" t="e">
        <f>MATCH($C13,'U13'!$J$2:$R$2)</f>
        <v>#N/A</v>
      </c>
      <c r="AJ119" s="115" t="e">
        <f>MATCH($C13,'U13'!$J$2:$R$2)</f>
        <v>#N/A</v>
      </c>
      <c r="AK119" s="115" t="e">
        <f>MATCH($C13,'U13'!$J$2:$R$2)</f>
        <v>#N/A</v>
      </c>
      <c r="AL119" s="115" t="e">
        <f>MATCH($C13,'U13'!$J$2:$R$2)</f>
        <v>#N/A</v>
      </c>
      <c r="AM119" s="115" t="e">
        <f>MATCH($C13,'U13'!$J$2:$R$2)</f>
        <v>#N/A</v>
      </c>
      <c r="AN119" s="115" t="e">
        <f>MATCH($C13,'U13'!$J$2:$R$2)</f>
        <v>#N/A</v>
      </c>
    </row>
    <row r="120" spans="2:40" s="98" customFormat="1" ht="21" hidden="1" customHeight="1" x14ac:dyDescent="0.2">
      <c r="B120" s="279"/>
      <c r="C120" s="279"/>
      <c r="D120" s="282"/>
      <c r="E120" s="114"/>
      <c r="F120" s="115" t="e">
        <f>INDEX('U13'!$J$2:$R$37,F118-1,F119)</f>
        <v>#N/A</v>
      </c>
      <c r="G120" s="115" t="e">
        <f>INDEX('U13'!$J$2:$R$37,G118-1,G119)</f>
        <v>#N/A</v>
      </c>
      <c r="H120" s="115" t="e">
        <f>INDEX('U13'!$J$2:$R$37,H118-1,H119)</f>
        <v>#N/A</v>
      </c>
      <c r="I120" s="115" t="e">
        <f>INDEX('U13'!$J$2:$R$37,I118-1,I119)</f>
        <v>#N/A</v>
      </c>
      <c r="J120" s="115" t="e">
        <f>INDEX('U13'!$J$2:$R$37,J118-1,J119)</f>
        <v>#N/A</v>
      </c>
      <c r="K120" s="115" t="e">
        <f>INDEX('U13'!$J$2:$R$37,K118-1,K119)</f>
        <v>#N/A</v>
      </c>
      <c r="L120" s="115" t="e">
        <f>INDEX('U13'!$J$2:$R$37,L118-1,L119)</f>
        <v>#N/A</v>
      </c>
      <c r="M120" s="115" t="e">
        <f>INDEX('U13'!$J$2:$R$37,M118-1,M119)</f>
        <v>#N/A</v>
      </c>
      <c r="N120" s="115" t="e">
        <f>INDEX('U13'!$J$2:$R$37,N118-1,N119)</f>
        <v>#N/A</v>
      </c>
      <c r="O120" s="115" t="e">
        <f>INDEX('U13'!$J$2:$R$37,O118-1,O119)</f>
        <v>#N/A</v>
      </c>
      <c r="P120" s="115" t="e">
        <f>INDEX('U13'!$J$2:$R$37,P118-1,P119)</f>
        <v>#N/A</v>
      </c>
      <c r="Q120" s="115" t="e">
        <f>INDEX('U13'!$J$2:$R$37,Q118-1,Q119)</f>
        <v>#N/A</v>
      </c>
      <c r="R120" s="115" t="e">
        <f>INDEX('U13'!$J$2:$R$37,R118-1,R119)</f>
        <v>#N/A</v>
      </c>
      <c r="S120" s="115" t="e">
        <f>INDEX('U13'!$J$2:$R$37,S118-1,S119)</f>
        <v>#N/A</v>
      </c>
      <c r="T120" s="115" t="e">
        <f>INDEX('U13'!$J$2:$R$37,T118-1,T119)</f>
        <v>#N/A</v>
      </c>
      <c r="U120" s="115" t="e">
        <f>INDEX('U13'!$J$2:$R$37,U118-1,U119)</f>
        <v>#N/A</v>
      </c>
      <c r="V120" s="115" t="e">
        <f>INDEX('U13'!$J$2:$R$37,V118-1,V119)</f>
        <v>#N/A</v>
      </c>
      <c r="W120" s="115" t="e">
        <f>INDEX('U13'!$J$2:$R$37,W118-1,W119)</f>
        <v>#N/A</v>
      </c>
      <c r="X120" s="115" t="e">
        <f>INDEX('U13'!$J$2:$R$37,X118-1,X119)</f>
        <v>#N/A</v>
      </c>
      <c r="Y120" s="115" t="e">
        <f>INDEX('U13'!$J$2:$R$37,Y118-1,Y119)</f>
        <v>#N/A</v>
      </c>
      <c r="Z120" s="115" t="e">
        <f>INDEX('U13'!$J$2:$R$37,Z118-1,Z119)</f>
        <v>#N/A</v>
      </c>
      <c r="AA120" s="115" t="e">
        <f>INDEX('U13'!$J$2:$R$37,AA118-1,AA119)</f>
        <v>#N/A</v>
      </c>
      <c r="AB120" s="115" t="e">
        <f>INDEX('U13'!$J$2:$R$37,AB118-1,AB119)</f>
        <v>#N/A</v>
      </c>
      <c r="AC120" s="115" t="e">
        <f>INDEX('U13'!$J$2:$R$37,AC118-1,AC119)</f>
        <v>#N/A</v>
      </c>
      <c r="AD120" s="115" t="e">
        <f>INDEX('U13'!$J$2:$R$37,AD118-1,AD119)</f>
        <v>#N/A</v>
      </c>
      <c r="AE120" s="115" t="e">
        <f>INDEX('U13'!$J$2:$R$37,AE118-1,AE119)</f>
        <v>#N/A</v>
      </c>
      <c r="AF120" s="115" t="e">
        <f>INDEX('U13'!$J$2:$R$37,AF118-1,AF119)</f>
        <v>#N/A</v>
      </c>
      <c r="AG120" s="115" t="e">
        <f>INDEX('U13'!$J$2:$R$37,AG118-1,AG119)</f>
        <v>#N/A</v>
      </c>
      <c r="AH120" s="115" t="e">
        <f>INDEX('U13'!$J$2:$R$37,AH118-1,AH119)</f>
        <v>#N/A</v>
      </c>
      <c r="AI120" s="115" t="e">
        <f>INDEX('U13'!$J$2:$R$37,AI118-1,AI119)</f>
        <v>#N/A</v>
      </c>
      <c r="AJ120" s="115" t="e">
        <f>INDEX('U13'!$J$2:$R$37,AJ118-1,AJ119)</f>
        <v>#N/A</v>
      </c>
      <c r="AK120" s="115" t="e">
        <f>INDEX('U13'!$J$2:$R$37,AK118-1,AK119)</f>
        <v>#N/A</v>
      </c>
      <c r="AL120" s="115" t="e">
        <f>INDEX('U13'!$J$2:$R$37,AL118-1,AL119)</f>
        <v>#N/A</v>
      </c>
      <c r="AM120" s="115" t="e">
        <f>INDEX('U13'!$J$2:$R$37,AM118-1,AM119)</f>
        <v>#N/A</v>
      </c>
      <c r="AN120" s="115" t="e">
        <f>INDEX('U13'!$J$2:$R$37,AN118-1,AN119)</f>
        <v>#N/A</v>
      </c>
    </row>
    <row r="121" spans="2:40" s="98" customFormat="1" ht="21" hidden="1" customHeight="1" x14ac:dyDescent="0.2">
      <c r="B121" s="279"/>
      <c r="C121" s="279"/>
      <c r="D121" s="281" t="s">
        <v>82</v>
      </c>
      <c r="E121" s="116" t="s">
        <v>81</v>
      </c>
      <c r="F121" s="117">
        <f>MATCH(F$23,'U13'!$B:$B)</f>
        <v>3</v>
      </c>
      <c r="G121" s="117">
        <f>MATCH(G$23,'U13'!$B:$B)</f>
        <v>4</v>
      </c>
      <c r="H121" s="117">
        <f>MATCH(H$23,'U13'!$B:$B)</f>
        <v>5</v>
      </c>
      <c r="I121" s="117">
        <f>MATCH(I$23,'U13'!$B:$B)</f>
        <v>6</v>
      </c>
      <c r="J121" s="117">
        <f>MATCH(J$23,'U13'!$B:$B)</f>
        <v>7</v>
      </c>
      <c r="K121" s="117">
        <f>MATCH(K$23,'U13'!$B:$B)</f>
        <v>8</v>
      </c>
      <c r="L121" s="117">
        <f>MATCH(L$23,'U13'!$B:$B)</f>
        <v>9</v>
      </c>
      <c r="M121" s="117">
        <f>MATCH(M$23,'U13'!$B:$B)</f>
        <v>10</v>
      </c>
      <c r="N121" s="117">
        <f>MATCH(N$23,'U13'!$B:$B)</f>
        <v>11</v>
      </c>
      <c r="O121" s="117">
        <f>MATCH(O$23,'U13'!$B:$B)</f>
        <v>12</v>
      </c>
      <c r="P121" s="117">
        <f>MATCH(P$23,'U13'!$B:$B)</f>
        <v>13</v>
      </c>
      <c r="Q121" s="117">
        <f>MATCH(Q$23,'U13'!$B:$B)</f>
        <v>14</v>
      </c>
      <c r="R121" s="117">
        <f>MATCH(R$23,'U13'!$B:$B)</f>
        <v>15</v>
      </c>
      <c r="S121" s="117">
        <f>MATCH(S$23,'U13'!$B:$B)</f>
        <v>16</v>
      </c>
      <c r="T121" s="117">
        <f>MATCH(T$23,'U13'!$B:$B)</f>
        <v>17</v>
      </c>
      <c r="U121" s="117">
        <f>MATCH(U$23,'U13'!$B:$B)</f>
        <v>18</v>
      </c>
      <c r="V121" s="117">
        <f>MATCH(V$23,'U13'!$B:$B)</f>
        <v>19</v>
      </c>
      <c r="W121" s="117">
        <f>MATCH(W$23,'U13'!$B:$B)</f>
        <v>20</v>
      </c>
      <c r="X121" s="117">
        <f>MATCH(X$23,'U13'!$B:$B)</f>
        <v>21</v>
      </c>
      <c r="Y121" s="117">
        <f>MATCH(Y$23,'U13'!$B:$B)</f>
        <v>22</v>
      </c>
      <c r="Z121" s="117">
        <f>MATCH(Z$23,'U13'!$B:$B)</f>
        <v>23</v>
      </c>
      <c r="AA121" s="117">
        <f>MATCH(AA$23,'U13'!$B:$B)</f>
        <v>24</v>
      </c>
      <c r="AB121" s="117">
        <f>MATCH(AB$23,'U13'!$B:$B)</f>
        <v>25</v>
      </c>
      <c r="AC121" s="117">
        <f>MATCH(AC$23,'U13'!$B:$B)</f>
        <v>26</v>
      </c>
      <c r="AD121" s="117">
        <f>MATCH(AD$23,'U13'!$B:$B)</f>
        <v>27</v>
      </c>
      <c r="AE121" s="117">
        <f>MATCH(AE$23,'U13'!$B:$B)</f>
        <v>28</v>
      </c>
      <c r="AF121" s="117">
        <f>MATCH(AF$23,'U13'!$B:$B)</f>
        <v>29</v>
      </c>
      <c r="AG121" s="117">
        <f>MATCH(AG$23,'U13'!$B:$B)</f>
        <v>30</v>
      </c>
      <c r="AH121" s="117">
        <f>MATCH(AH$23,'U13'!$B:$B)</f>
        <v>31</v>
      </c>
      <c r="AI121" s="117">
        <f>MATCH(AI$23,'U13'!$B:$B)</f>
        <v>32</v>
      </c>
      <c r="AJ121" s="117">
        <f>MATCH(AJ$23,'U13'!$B:$B)</f>
        <v>33</v>
      </c>
      <c r="AK121" s="117">
        <f>MATCH(AK$23,'U13'!$B:$B)</f>
        <v>34</v>
      </c>
      <c r="AL121" s="117">
        <f>MATCH(AL$23,'U13'!$B:$B)</f>
        <v>35</v>
      </c>
      <c r="AM121" s="117">
        <f>MATCH(AM$23,'U13'!$B:$B)</f>
        <v>36</v>
      </c>
      <c r="AN121" s="117">
        <f>MATCH(AN$23,'U13'!$B:$B)</f>
        <v>37</v>
      </c>
    </row>
    <row r="122" spans="2:40" s="98" customFormat="1" ht="21" hidden="1" customHeight="1" x14ac:dyDescent="0.2">
      <c r="B122" s="279"/>
      <c r="C122" s="279"/>
      <c r="D122" s="281"/>
      <c r="E122" s="116" t="s">
        <v>80</v>
      </c>
      <c r="F122" s="117" t="e">
        <f>MATCH($C13,'U13'!$T$2:$AC$2)</f>
        <v>#N/A</v>
      </c>
      <c r="G122" s="117" t="e">
        <f>MATCH($C13,'U13'!$T$2:$AC$2)</f>
        <v>#N/A</v>
      </c>
      <c r="H122" s="117" t="e">
        <f>MATCH($C13,'U13'!$T$2:$AC$2)</f>
        <v>#N/A</v>
      </c>
      <c r="I122" s="117" t="e">
        <f>MATCH($C13,'U13'!$T$2:$AC$2)</f>
        <v>#N/A</v>
      </c>
      <c r="J122" s="117" t="e">
        <f>MATCH($C13,'U13'!$T$2:$AC$2)</f>
        <v>#N/A</v>
      </c>
      <c r="K122" s="117" t="e">
        <f>MATCH($C13,'U13'!$T$2:$AC$2)</f>
        <v>#N/A</v>
      </c>
      <c r="L122" s="117" t="e">
        <f>MATCH($C13,'U13'!$T$2:$AC$2)</f>
        <v>#N/A</v>
      </c>
      <c r="M122" s="117" t="e">
        <f>MATCH($C13,'U13'!$T$2:$AC$2)</f>
        <v>#N/A</v>
      </c>
      <c r="N122" s="117" t="e">
        <f>MATCH($C13,'U13'!$T$2:$AC$2)</f>
        <v>#N/A</v>
      </c>
      <c r="O122" s="117" t="e">
        <f>MATCH($C13,'U13'!$T$2:$AC$2)</f>
        <v>#N/A</v>
      </c>
      <c r="P122" s="117" t="e">
        <f>MATCH($C13,'U13'!$T$2:$AC$2)</f>
        <v>#N/A</v>
      </c>
      <c r="Q122" s="117" t="e">
        <f>MATCH($C13,'U13'!$T$2:$AC$2)</f>
        <v>#N/A</v>
      </c>
      <c r="R122" s="117" t="e">
        <f>MATCH($C13,'U13'!$T$2:$AC$2)</f>
        <v>#N/A</v>
      </c>
      <c r="S122" s="117" t="e">
        <f>MATCH($C13,'U13'!$T$2:$AC$2)</f>
        <v>#N/A</v>
      </c>
      <c r="T122" s="117" t="e">
        <f>MATCH($C13,'U13'!$T$2:$AC$2)</f>
        <v>#N/A</v>
      </c>
      <c r="U122" s="117" t="e">
        <f>MATCH($C13,'U13'!$T$2:$AC$2)</f>
        <v>#N/A</v>
      </c>
      <c r="V122" s="117" t="e">
        <f>MATCH($C13,'U13'!$T$2:$AC$2)</f>
        <v>#N/A</v>
      </c>
      <c r="W122" s="117" t="e">
        <f>MATCH($C13,'U13'!$T$2:$AC$2)</f>
        <v>#N/A</v>
      </c>
      <c r="X122" s="117" t="e">
        <f>MATCH($C13,'U13'!$T$2:$AC$2)</f>
        <v>#N/A</v>
      </c>
      <c r="Y122" s="117" t="e">
        <f>MATCH($C13,'U13'!$T$2:$AC$2)</f>
        <v>#N/A</v>
      </c>
      <c r="Z122" s="117" t="e">
        <f>MATCH($C13,'U13'!$T$2:$AC$2)</f>
        <v>#N/A</v>
      </c>
      <c r="AA122" s="117" t="e">
        <f>MATCH($C13,'U13'!$T$2:$AC$2)</f>
        <v>#N/A</v>
      </c>
      <c r="AB122" s="117" t="e">
        <f>MATCH($C13,'U13'!$T$2:$AC$2)</f>
        <v>#N/A</v>
      </c>
      <c r="AC122" s="117" t="e">
        <f>MATCH($C13,'U13'!$T$2:$AC$2)</f>
        <v>#N/A</v>
      </c>
      <c r="AD122" s="117" t="e">
        <f>MATCH($C13,'U13'!$T$2:$AC$2)</f>
        <v>#N/A</v>
      </c>
      <c r="AE122" s="117" t="e">
        <f>MATCH($C13,'U13'!$T$2:$AC$2)</f>
        <v>#N/A</v>
      </c>
      <c r="AF122" s="117" t="e">
        <f>MATCH($C13,'U13'!$T$2:$AC$2)</f>
        <v>#N/A</v>
      </c>
      <c r="AG122" s="117" t="e">
        <f>MATCH($C13,'U13'!$T$2:$AC$2)</f>
        <v>#N/A</v>
      </c>
      <c r="AH122" s="117" t="e">
        <f>MATCH($C13,'U13'!$T$2:$AC$2)</f>
        <v>#N/A</v>
      </c>
      <c r="AI122" s="117" t="e">
        <f>MATCH($C13,'U13'!$T$2:$AC$2)</f>
        <v>#N/A</v>
      </c>
      <c r="AJ122" s="117" t="e">
        <f>MATCH($C13,'U13'!$T$2:$AC$2)</f>
        <v>#N/A</v>
      </c>
      <c r="AK122" s="117" t="e">
        <f>MATCH($C13,'U13'!$T$2:$AC$2)</f>
        <v>#N/A</v>
      </c>
      <c r="AL122" s="117" t="e">
        <f>MATCH($C13,'U13'!$T$2:$AC$2)</f>
        <v>#N/A</v>
      </c>
      <c r="AM122" s="117" t="e">
        <f>MATCH($C13,'U13'!$T$2:$AC$2)</f>
        <v>#N/A</v>
      </c>
      <c r="AN122" s="117" t="e">
        <f>MATCH($C13,'U13'!$T$2:$AC$2)</f>
        <v>#N/A</v>
      </c>
    </row>
    <row r="123" spans="2:40" s="98" customFormat="1" ht="21" hidden="1" customHeight="1" x14ac:dyDescent="0.2">
      <c r="B123" s="279"/>
      <c r="C123" s="279"/>
      <c r="D123" s="281"/>
      <c r="E123" s="116"/>
      <c r="F123" s="117" t="e">
        <f>INDEX('U13'!$T$2:$AC$37,F121-1,F122)</f>
        <v>#N/A</v>
      </c>
      <c r="G123" s="117" t="e">
        <f>INDEX('U13'!$T$2:$AC$37,G121-1,G122)</f>
        <v>#N/A</v>
      </c>
      <c r="H123" s="117" t="e">
        <f>INDEX('U13'!$T$2:$AC$37,H121-1,H122)</f>
        <v>#N/A</v>
      </c>
      <c r="I123" s="117" t="e">
        <f>INDEX('U13'!$T$2:$AC$37,I121-1,I122)</f>
        <v>#N/A</v>
      </c>
      <c r="J123" s="117" t="e">
        <f>INDEX('U13'!$T$2:$AC$37,J121-1,J122)</f>
        <v>#N/A</v>
      </c>
      <c r="K123" s="117" t="e">
        <f>INDEX('U13'!$T$2:$AC$37,K121-1,K122)</f>
        <v>#N/A</v>
      </c>
      <c r="L123" s="117" t="e">
        <f>INDEX('U13'!$T$2:$AC$37,L121-1,L122)</f>
        <v>#N/A</v>
      </c>
      <c r="M123" s="117" t="e">
        <f>INDEX('U13'!$T$2:$AC$37,M121-1,M122)</f>
        <v>#N/A</v>
      </c>
      <c r="N123" s="117" t="e">
        <f>INDEX('U13'!$T$2:$AC$37,N121-1,N122)</f>
        <v>#N/A</v>
      </c>
      <c r="O123" s="117" t="e">
        <f>INDEX('U13'!$T$2:$AC$37,O121-1,O122)</f>
        <v>#N/A</v>
      </c>
      <c r="P123" s="117" t="e">
        <f>INDEX('U13'!$T$2:$AC$37,P121-1,P122)</f>
        <v>#N/A</v>
      </c>
      <c r="Q123" s="117" t="e">
        <f>INDEX('U13'!$T$2:$AC$37,Q121-1,Q122)</f>
        <v>#N/A</v>
      </c>
      <c r="R123" s="117" t="e">
        <f>INDEX('U13'!$T$2:$AC$37,R121-1,R122)</f>
        <v>#N/A</v>
      </c>
      <c r="S123" s="117" t="e">
        <f>INDEX('U13'!$T$2:$AC$37,S121-1,S122)</f>
        <v>#N/A</v>
      </c>
      <c r="T123" s="117" t="e">
        <f>INDEX('U13'!$T$2:$AC$37,T121-1,T122)</f>
        <v>#N/A</v>
      </c>
      <c r="U123" s="117" t="e">
        <f>INDEX('U13'!$T$2:$AC$37,U121-1,U122)</f>
        <v>#N/A</v>
      </c>
      <c r="V123" s="117" t="e">
        <f>INDEX('U13'!$T$2:$AC$37,V121-1,V122)</f>
        <v>#N/A</v>
      </c>
      <c r="W123" s="117" t="e">
        <f>INDEX('U13'!$T$2:$AC$37,W121-1,W122)</f>
        <v>#N/A</v>
      </c>
      <c r="X123" s="117" t="e">
        <f>INDEX('U13'!$T$2:$AC$37,X121-1,X122)</f>
        <v>#N/A</v>
      </c>
      <c r="Y123" s="117" t="e">
        <f>INDEX('U13'!$T$2:$AC$37,Y121-1,Y122)</f>
        <v>#N/A</v>
      </c>
      <c r="Z123" s="117" t="e">
        <f>INDEX('U13'!$T$2:$AC$37,Z121-1,Z122)</f>
        <v>#N/A</v>
      </c>
      <c r="AA123" s="117" t="e">
        <f>INDEX('U13'!$T$2:$AC$37,AA121-1,AA122)</f>
        <v>#N/A</v>
      </c>
      <c r="AB123" s="117" t="e">
        <f>INDEX('U13'!$T$2:$AC$37,AB121-1,AB122)</f>
        <v>#N/A</v>
      </c>
      <c r="AC123" s="117" t="e">
        <f>INDEX('U13'!$T$2:$AC$37,AC121-1,AC122)</f>
        <v>#N/A</v>
      </c>
      <c r="AD123" s="117" t="e">
        <f>INDEX('U13'!$T$2:$AC$37,AD121-1,AD122)</f>
        <v>#N/A</v>
      </c>
      <c r="AE123" s="117" t="e">
        <f>INDEX('U13'!$T$2:$AC$37,AE121-1,AE122)</f>
        <v>#N/A</v>
      </c>
      <c r="AF123" s="117" t="e">
        <f>INDEX('U13'!$T$2:$AC$37,AF121-1,AF122)</f>
        <v>#N/A</v>
      </c>
      <c r="AG123" s="117" t="e">
        <f>INDEX('U13'!$T$2:$AC$37,AG121-1,AG122)</f>
        <v>#N/A</v>
      </c>
      <c r="AH123" s="117" t="e">
        <f>INDEX('U13'!$T$2:$AC$37,AH121-1,AH122)</f>
        <v>#N/A</v>
      </c>
      <c r="AI123" s="117" t="e">
        <f>INDEX('U13'!$T$2:$AC$37,AI121-1,AI122)</f>
        <v>#N/A</v>
      </c>
      <c r="AJ123" s="117" t="e">
        <f>INDEX('U13'!$T$2:$AC$37,AJ121-1,AJ122)</f>
        <v>#N/A</v>
      </c>
      <c r="AK123" s="117" t="e">
        <f>INDEX('U13'!$T$2:$AC$37,AK121-1,AK122)</f>
        <v>#N/A</v>
      </c>
      <c r="AL123" s="117" t="e">
        <f>INDEX('U13'!$T$2:$AC$37,AL121-1,AL122)</f>
        <v>#N/A</v>
      </c>
      <c r="AM123" s="117" t="e">
        <f>INDEX('U13'!$T$2:$AC$37,AM121-1,AM122)</f>
        <v>#N/A</v>
      </c>
      <c r="AN123" s="117" t="e">
        <f>INDEX('U13'!$T$2:$AC$37,AN121-1,AN122)</f>
        <v>#N/A</v>
      </c>
    </row>
    <row r="124" spans="2:40" ht="21" hidden="1" customHeight="1" x14ac:dyDescent="0.2"/>
    <row r="125" spans="2:40" s="98" customFormat="1" ht="21" hidden="1" customHeight="1" x14ac:dyDescent="0.2">
      <c r="B125" s="279" t="s">
        <v>36</v>
      </c>
      <c r="C125" s="279"/>
      <c r="D125" s="280" t="s">
        <v>78</v>
      </c>
      <c r="E125" s="113" t="s">
        <v>81</v>
      </c>
      <c r="F125" s="99">
        <f>MATCH(F$23,'U13'!$B:$B)</f>
        <v>3</v>
      </c>
      <c r="G125" s="99">
        <f>MATCH(G$23,'U13'!$B:$B)</f>
        <v>4</v>
      </c>
      <c r="H125" s="99">
        <f>MATCH(H$23,'U13'!$B:$B)</f>
        <v>5</v>
      </c>
      <c r="I125" s="99">
        <f>MATCH(I$23,'U13'!$B:$B)</f>
        <v>6</v>
      </c>
      <c r="J125" s="99">
        <f>MATCH(J$23,'U13'!$B:$B)</f>
        <v>7</v>
      </c>
      <c r="K125" s="99">
        <f>MATCH(K$23,'U13'!$B:$B)</f>
        <v>8</v>
      </c>
      <c r="L125" s="99">
        <f>MATCH(L$23,'U13'!$B:$B)</f>
        <v>9</v>
      </c>
      <c r="M125" s="99">
        <f>MATCH(M$23,'U13'!$B:$B)</f>
        <v>10</v>
      </c>
      <c r="N125" s="99">
        <f>MATCH(N$23,'U13'!$B:$B)</f>
        <v>11</v>
      </c>
      <c r="O125" s="99">
        <f>MATCH(O$23,'U13'!$B:$B)</f>
        <v>12</v>
      </c>
      <c r="P125" s="99">
        <f>MATCH(P$23,'U13'!$B:$B)</f>
        <v>13</v>
      </c>
      <c r="Q125" s="99">
        <f>MATCH(Q$23,'U13'!$B:$B)</f>
        <v>14</v>
      </c>
      <c r="R125" s="99">
        <f>MATCH(R$23,'U13'!$B:$B)</f>
        <v>15</v>
      </c>
      <c r="S125" s="99">
        <f>MATCH(S$23,'U13'!$B:$B)</f>
        <v>16</v>
      </c>
      <c r="T125" s="99">
        <f>MATCH(T$23,'U13'!$B:$B)</f>
        <v>17</v>
      </c>
      <c r="U125" s="99">
        <f>MATCH(U$23,'U13'!$B:$B)</f>
        <v>18</v>
      </c>
      <c r="V125" s="99">
        <f>MATCH(V$23,'U13'!$B:$B)</f>
        <v>19</v>
      </c>
      <c r="W125" s="99">
        <f>MATCH(W$23,'U13'!$B:$B)</f>
        <v>20</v>
      </c>
      <c r="X125" s="99">
        <f>MATCH(X$23,'U13'!$B:$B)</f>
        <v>21</v>
      </c>
      <c r="Y125" s="99">
        <f>MATCH(Y$23,'U13'!$B:$B)</f>
        <v>22</v>
      </c>
      <c r="Z125" s="99">
        <f>MATCH(Z$23,'U13'!$B:$B)</f>
        <v>23</v>
      </c>
      <c r="AA125" s="99">
        <f>MATCH(AA$23,'U13'!$B:$B)</f>
        <v>24</v>
      </c>
      <c r="AB125" s="99">
        <f>MATCH(AB$23,'U13'!$B:$B)</f>
        <v>25</v>
      </c>
      <c r="AC125" s="99">
        <f>MATCH(AC$23,'U13'!$B:$B)</f>
        <v>26</v>
      </c>
      <c r="AD125" s="99">
        <f>MATCH(AD$23,'U13'!$B:$B)</f>
        <v>27</v>
      </c>
      <c r="AE125" s="99">
        <f>MATCH(AE$23,'U13'!$B:$B)</f>
        <v>28</v>
      </c>
      <c r="AF125" s="99">
        <f>MATCH(AF$23,'U13'!$B:$B)</f>
        <v>29</v>
      </c>
      <c r="AG125" s="99">
        <f>MATCH(AG$23,'U13'!$B:$B)</f>
        <v>30</v>
      </c>
      <c r="AH125" s="99">
        <f>MATCH(AH$23,'U13'!$B:$B)</f>
        <v>31</v>
      </c>
      <c r="AI125" s="99">
        <f>MATCH(AI$23,'U13'!$B:$B)</f>
        <v>32</v>
      </c>
      <c r="AJ125" s="99">
        <f>MATCH(AJ$23,'U13'!$B:$B)</f>
        <v>33</v>
      </c>
      <c r="AK125" s="99">
        <f>MATCH(AK$23,'U13'!$B:$B)</f>
        <v>34</v>
      </c>
      <c r="AL125" s="99">
        <f>MATCH(AL$23,'U13'!$B:$B)</f>
        <v>35</v>
      </c>
      <c r="AM125" s="99">
        <f>MATCH(AM$23,'U13'!$B:$B)</f>
        <v>36</v>
      </c>
      <c r="AN125" s="99">
        <f>MATCH(AN$23,'U13'!$B:$B)</f>
        <v>37</v>
      </c>
    </row>
    <row r="126" spans="2:40" s="98" customFormat="1" ht="21" hidden="1" customHeight="1" x14ac:dyDescent="0.2">
      <c r="B126" s="279"/>
      <c r="C126" s="279"/>
      <c r="D126" s="280"/>
      <c r="E126" s="113" t="s">
        <v>80</v>
      </c>
      <c r="F126" s="99" t="e">
        <f>MATCH($C14,'U13'!$A$2:$I$2)</f>
        <v>#N/A</v>
      </c>
      <c r="G126" s="99" t="e">
        <f>MATCH($C14,'U13'!$A$2:$I$2)</f>
        <v>#N/A</v>
      </c>
      <c r="H126" s="99" t="e">
        <f>MATCH($C14,'U13'!$A$2:$I$2)</f>
        <v>#N/A</v>
      </c>
      <c r="I126" s="99" t="e">
        <f>MATCH($C14,'U13'!$A$2:$I$2)</f>
        <v>#N/A</v>
      </c>
      <c r="J126" s="99" t="e">
        <f>MATCH($C14,'U13'!$A$2:$I$2)</f>
        <v>#N/A</v>
      </c>
      <c r="K126" s="99" t="e">
        <f>MATCH($C14,'U13'!$A$2:$I$2)</f>
        <v>#N/A</v>
      </c>
      <c r="L126" s="99" t="e">
        <f>MATCH($C14,'U13'!$A$2:$I$2)</f>
        <v>#N/A</v>
      </c>
      <c r="M126" s="99" t="e">
        <f>MATCH($C14,'U13'!$A$2:$I$2)</f>
        <v>#N/A</v>
      </c>
      <c r="N126" s="99" t="e">
        <f>MATCH($C14,'U13'!$A$2:$I$2)</f>
        <v>#N/A</v>
      </c>
      <c r="O126" s="99" t="e">
        <f>MATCH($C14,'U13'!$A$2:$I$2)</f>
        <v>#N/A</v>
      </c>
      <c r="P126" s="99" t="e">
        <f>MATCH($C14,'U13'!$A$2:$I$2)</f>
        <v>#N/A</v>
      </c>
      <c r="Q126" s="99" t="e">
        <f>MATCH($C14,'U13'!$A$2:$I$2)</f>
        <v>#N/A</v>
      </c>
      <c r="R126" s="99" t="e">
        <f>MATCH($C14,'U13'!$A$2:$I$2)</f>
        <v>#N/A</v>
      </c>
      <c r="S126" s="99" t="e">
        <f>MATCH($C14,'U13'!$A$2:$I$2)</f>
        <v>#N/A</v>
      </c>
      <c r="T126" s="99" t="e">
        <f>MATCH($C14,'U13'!$A$2:$I$2)</f>
        <v>#N/A</v>
      </c>
      <c r="U126" s="99" t="e">
        <f>MATCH($C14,'U13'!$A$2:$I$2)</f>
        <v>#N/A</v>
      </c>
      <c r="V126" s="99" t="e">
        <f>MATCH($C14,'U13'!$A$2:$I$2)</f>
        <v>#N/A</v>
      </c>
      <c r="W126" s="99" t="e">
        <f>MATCH($C14,'U13'!$A$2:$I$2)</f>
        <v>#N/A</v>
      </c>
      <c r="X126" s="99" t="e">
        <f>MATCH($C14,'U13'!$A$2:$I$2)</f>
        <v>#N/A</v>
      </c>
      <c r="Y126" s="99" t="e">
        <f>MATCH($C14,'U13'!$A$2:$I$2)</f>
        <v>#N/A</v>
      </c>
      <c r="Z126" s="99" t="e">
        <f>MATCH($C14,'U13'!$A$2:$I$2)</f>
        <v>#N/A</v>
      </c>
      <c r="AA126" s="99" t="e">
        <f>MATCH($C14,'U13'!$A$2:$I$2)</f>
        <v>#N/A</v>
      </c>
      <c r="AB126" s="99" t="e">
        <f>MATCH($C14,'U13'!$A$2:$I$2)</f>
        <v>#N/A</v>
      </c>
      <c r="AC126" s="99" t="e">
        <f>MATCH($C14,'U13'!$A$2:$I$2)</f>
        <v>#N/A</v>
      </c>
      <c r="AD126" s="99" t="e">
        <f>MATCH($C14,'U13'!$A$2:$I$2)</f>
        <v>#N/A</v>
      </c>
      <c r="AE126" s="99" t="e">
        <f>MATCH($C14,'U13'!$A$2:$I$2)</f>
        <v>#N/A</v>
      </c>
      <c r="AF126" s="99" t="e">
        <f>MATCH($C14,'U13'!$A$2:$I$2)</f>
        <v>#N/A</v>
      </c>
      <c r="AG126" s="99" t="e">
        <f>MATCH($C14,'U13'!$A$2:$I$2)</f>
        <v>#N/A</v>
      </c>
      <c r="AH126" s="99" t="e">
        <f>MATCH($C14,'U13'!$A$2:$I$2)</f>
        <v>#N/A</v>
      </c>
      <c r="AI126" s="99" t="e">
        <f>MATCH($C14,'U13'!$A$2:$I$2)</f>
        <v>#N/A</v>
      </c>
      <c r="AJ126" s="99" t="e">
        <f>MATCH($C14,'U13'!$A$2:$I$2)</f>
        <v>#N/A</v>
      </c>
      <c r="AK126" s="99" t="e">
        <f>MATCH($C14,'U13'!$A$2:$I$2)</f>
        <v>#N/A</v>
      </c>
      <c r="AL126" s="99" t="e">
        <f>MATCH($C14,'U13'!$A$2:$I$2)</f>
        <v>#N/A</v>
      </c>
      <c r="AM126" s="99" t="e">
        <f>MATCH($C14,'U13'!$A$2:$I$2)</f>
        <v>#N/A</v>
      </c>
      <c r="AN126" s="99" t="e">
        <f>MATCH($C14,'U13'!$A$2:$I$2)</f>
        <v>#N/A</v>
      </c>
    </row>
    <row r="127" spans="2:40" s="98" customFormat="1" ht="21" hidden="1" customHeight="1" x14ac:dyDescent="0.2">
      <c r="B127" s="279"/>
      <c r="C127" s="279"/>
      <c r="D127" s="280"/>
      <c r="E127" s="113"/>
      <c r="F127" s="99" t="e">
        <f>INDEX('U13'!$A$2:$I$37,F125-1,F126)</f>
        <v>#N/A</v>
      </c>
      <c r="G127" s="99" t="e">
        <f>INDEX('U13'!$A$2:$I$37,G125-1,G126)</f>
        <v>#N/A</v>
      </c>
      <c r="H127" s="99" t="e">
        <f>INDEX('U13'!$A$2:$I$37,H125-1,H126)</f>
        <v>#N/A</v>
      </c>
      <c r="I127" s="99" t="e">
        <f>INDEX('U13'!$A$2:$I$37,I125-1,I126)</f>
        <v>#N/A</v>
      </c>
      <c r="J127" s="99" t="e">
        <f>INDEX('U13'!$A$2:$I$37,J125-1,J126)</f>
        <v>#N/A</v>
      </c>
      <c r="K127" s="99" t="e">
        <f>INDEX('U13'!$A$2:$I$37,K125-1,K126)</f>
        <v>#N/A</v>
      </c>
      <c r="L127" s="99" t="e">
        <f>INDEX('U13'!$A$2:$I$37,L125-1,L126)</f>
        <v>#N/A</v>
      </c>
      <c r="M127" s="99" t="e">
        <f>INDEX('U13'!$A$2:$I$37,M125-1,M126)</f>
        <v>#N/A</v>
      </c>
      <c r="N127" s="99" t="e">
        <f>INDEX('U13'!$A$2:$I$37,N125-1,N126)</f>
        <v>#N/A</v>
      </c>
      <c r="O127" s="99" t="e">
        <f>INDEX('U13'!$A$2:$I$37,O125-1,O126)</f>
        <v>#N/A</v>
      </c>
      <c r="P127" s="99" t="e">
        <f>INDEX('U13'!$A$2:$I$37,P125-1,P126)</f>
        <v>#N/A</v>
      </c>
      <c r="Q127" s="99" t="e">
        <f>INDEX('U13'!$A$2:$I$37,Q125-1,Q126)</f>
        <v>#N/A</v>
      </c>
      <c r="R127" s="99" t="e">
        <f>INDEX('U13'!$A$2:$I$37,R125-1,R126)</f>
        <v>#N/A</v>
      </c>
      <c r="S127" s="99" t="e">
        <f>INDEX('U13'!$A$2:$I$37,S125-1,S126)</f>
        <v>#N/A</v>
      </c>
      <c r="T127" s="99" t="e">
        <f>INDEX('U13'!$A$2:$I$37,T125-1,T126)</f>
        <v>#N/A</v>
      </c>
      <c r="U127" s="99" t="e">
        <f>INDEX('U13'!$A$2:$I$37,U125-1,U126)</f>
        <v>#N/A</v>
      </c>
      <c r="V127" s="99" t="e">
        <f>INDEX('U13'!$A$2:$I$37,V125-1,V126)</f>
        <v>#N/A</v>
      </c>
      <c r="W127" s="99" t="e">
        <f>INDEX('U13'!$A$2:$I$37,W125-1,W126)</f>
        <v>#N/A</v>
      </c>
      <c r="X127" s="99" t="e">
        <f>INDEX('U13'!$A$2:$I$37,X125-1,X126)</f>
        <v>#N/A</v>
      </c>
      <c r="Y127" s="99" t="e">
        <f>INDEX('U13'!$A$2:$I$37,Y125-1,Y126)</f>
        <v>#N/A</v>
      </c>
      <c r="Z127" s="99" t="e">
        <f>INDEX('U13'!$A$2:$I$37,Z125-1,Z126)</f>
        <v>#N/A</v>
      </c>
      <c r="AA127" s="99" t="e">
        <f>INDEX('U13'!$A$2:$I$37,AA125-1,AA126)</f>
        <v>#N/A</v>
      </c>
      <c r="AB127" s="99" t="e">
        <f>INDEX('U13'!$A$2:$I$37,AB125-1,AB126)</f>
        <v>#N/A</v>
      </c>
      <c r="AC127" s="99" t="e">
        <f>INDEX('U13'!$A$2:$I$37,AC125-1,AC126)</f>
        <v>#N/A</v>
      </c>
      <c r="AD127" s="99" t="e">
        <f>INDEX('U13'!$A$2:$I$37,AD125-1,AD126)</f>
        <v>#N/A</v>
      </c>
      <c r="AE127" s="99" t="e">
        <f>INDEX('U13'!$A$2:$I$37,AE125-1,AE126)</f>
        <v>#N/A</v>
      </c>
      <c r="AF127" s="99" t="e">
        <f>INDEX('U13'!$A$2:$I$37,AF125-1,AF126)</f>
        <v>#N/A</v>
      </c>
      <c r="AG127" s="99" t="e">
        <f>INDEX('U13'!$A$2:$I$37,AG125-1,AG126)</f>
        <v>#N/A</v>
      </c>
      <c r="AH127" s="99" t="e">
        <f>INDEX('U13'!$A$2:$I$37,AH125-1,AH126)</f>
        <v>#N/A</v>
      </c>
      <c r="AI127" s="99" t="e">
        <f>INDEX('U13'!$A$2:$I$37,AI125-1,AI126)</f>
        <v>#N/A</v>
      </c>
      <c r="AJ127" s="99" t="e">
        <f>INDEX('U13'!$A$2:$I$37,AJ125-1,AJ126)</f>
        <v>#N/A</v>
      </c>
      <c r="AK127" s="99" t="e">
        <f>INDEX('U13'!$A$2:$I$37,AK125-1,AK126)</f>
        <v>#N/A</v>
      </c>
      <c r="AL127" s="99" t="e">
        <f>INDEX('U13'!$A$2:$I$37,AL125-1,AL126)</f>
        <v>#N/A</v>
      </c>
      <c r="AM127" s="99" t="e">
        <f>INDEX('U13'!$A$2:$I$37,AM125-1,AM126)</f>
        <v>#N/A</v>
      </c>
      <c r="AN127" s="99" t="e">
        <f>INDEX('U13'!$A$2:$I$37,AN125-1,AN126)</f>
        <v>#N/A</v>
      </c>
    </row>
    <row r="128" spans="2:40" s="98" customFormat="1" ht="21" hidden="1" customHeight="1" x14ac:dyDescent="0.2">
      <c r="B128" s="279"/>
      <c r="C128" s="279"/>
      <c r="D128" s="282" t="s">
        <v>79</v>
      </c>
      <c r="E128" s="114" t="s">
        <v>81</v>
      </c>
      <c r="F128" s="115">
        <f>MATCH(F$23,'U13'!$B:$B)</f>
        <v>3</v>
      </c>
      <c r="G128" s="115">
        <f>MATCH(G$23,'U13'!$B:$B)</f>
        <v>4</v>
      </c>
      <c r="H128" s="115">
        <f>MATCH(H$23,'U13'!$B:$B)</f>
        <v>5</v>
      </c>
      <c r="I128" s="115">
        <f>MATCH(I$23,'U13'!$B:$B)</f>
        <v>6</v>
      </c>
      <c r="J128" s="115">
        <f>MATCH(J$23,'U13'!$B:$B)</f>
        <v>7</v>
      </c>
      <c r="K128" s="115">
        <f>MATCH(K$23,'U13'!$B:$B)</f>
        <v>8</v>
      </c>
      <c r="L128" s="115">
        <f>MATCH(L$23,'U13'!$B:$B)</f>
        <v>9</v>
      </c>
      <c r="M128" s="115">
        <f>MATCH(M$23,'U13'!$B:$B)</f>
        <v>10</v>
      </c>
      <c r="N128" s="115">
        <f>MATCH(N$23,'U13'!$B:$B)</f>
        <v>11</v>
      </c>
      <c r="O128" s="115">
        <f>MATCH(O$23,'U13'!$B:$B)</f>
        <v>12</v>
      </c>
      <c r="P128" s="115">
        <f>MATCH(P$23,'U13'!$B:$B)</f>
        <v>13</v>
      </c>
      <c r="Q128" s="115">
        <f>MATCH(Q$23,'U13'!$B:$B)</f>
        <v>14</v>
      </c>
      <c r="R128" s="115">
        <f>MATCH(R$23,'U13'!$B:$B)</f>
        <v>15</v>
      </c>
      <c r="S128" s="115">
        <f>MATCH(S$23,'U13'!$B:$B)</f>
        <v>16</v>
      </c>
      <c r="T128" s="115">
        <f>MATCH(T$23,'U13'!$B:$B)</f>
        <v>17</v>
      </c>
      <c r="U128" s="115">
        <f>MATCH(U$23,'U13'!$B:$B)</f>
        <v>18</v>
      </c>
      <c r="V128" s="115">
        <f>MATCH(V$23,'U13'!$B:$B)</f>
        <v>19</v>
      </c>
      <c r="W128" s="115">
        <f>MATCH(W$23,'U13'!$B:$B)</f>
        <v>20</v>
      </c>
      <c r="X128" s="115">
        <f>MATCH(X$23,'U13'!$B:$B)</f>
        <v>21</v>
      </c>
      <c r="Y128" s="115">
        <f>MATCH(Y$23,'U13'!$B:$B)</f>
        <v>22</v>
      </c>
      <c r="Z128" s="115">
        <f>MATCH(Z$23,'U13'!$B:$B)</f>
        <v>23</v>
      </c>
      <c r="AA128" s="115">
        <f>MATCH(AA$23,'U13'!$B:$B)</f>
        <v>24</v>
      </c>
      <c r="AB128" s="115">
        <f>MATCH(AB$23,'U13'!$B:$B)</f>
        <v>25</v>
      </c>
      <c r="AC128" s="115">
        <f>MATCH(AC$23,'U13'!$B:$B)</f>
        <v>26</v>
      </c>
      <c r="AD128" s="115">
        <f>MATCH(AD$23,'U13'!$B:$B)</f>
        <v>27</v>
      </c>
      <c r="AE128" s="115">
        <f>MATCH(AE$23,'U13'!$B:$B)</f>
        <v>28</v>
      </c>
      <c r="AF128" s="115">
        <f>MATCH(AF$23,'U13'!$B:$B)</f>
        <v>29</v>
      </c>
      <c r="AG128" s="115">
        <f>MATCH(AG$23,'U13'!$B:$B)</f>
        <v>30</v>
      </c>
      <c r="AH128" s="115">
        <f>MATCH(AH$23,'U13'!$B:$B)</f>
        <v>31</v>
      </c>
      <c r="AI128" s="115">
        <f>MATCH(AI$23,'U13'!$B:$B)</f>
        <v>32</v>
      </c>
      <c r="AJ128" s="115">
        <f>MATCH(AJ$23,'U13'!$B:$B)</f>
        <v>33</v>
      </c>
      <c r="AK128" s="115">
        <f>MATCH(AK$23,'U13'!$B:$B)</f>
        <v>34</v>
      </c>
      <c r="AL128" s="115">
        <f>MATCH(AL$23,'U13'!$B:$B)</f>
        <v>35</v>
      </c>
      <c r="AM128" s="115">
        <f>MATCH(AM$23,'U13'!$B:$B)</f>
        <v>36</v>
      </c>
      <c r="AN128" s="115">
        <f>MATCH(AN$23,'U13'!$B:$B)</f>
        <v>37</v>
      </c>
    </row>
    <row r="129" spans="2:40" s="98" customFormat="1" ht="21" hidden="1" customHeight="1" x14ac:dyDescent="0.2">
      <c r="B129" s="279"/>
      <c r="C129" s="279"/>
      <c r="D129" s="282"/>
      <c r="E129" s="114" t="s">
        <v>80</v>
      </c>
      <c r="F129" s="115" t="e">
        <f>MATCH($C14,'U13'!$J$2:$R$2)</f>
        <v>#N/A</v>
      </c>
      <c r="G129" s="115" t="e">
        <f>MATCH($C14,'U13'!$J$2:$R$2)</f>
        <v>#N/A</v>
      </c>
      <c r="H129" s="115" t="e">
        <f>MATCH($C14,'U13'!$J$2:$R$2)</f>
        <v>#N/A</v>
      </c>
      <c r="I129" s="115" t="e">
        <f>MATCH($C14,'U13'!$J$2:$R$2)</f>
        <v>#N/A</v>
      </c>
      <c r="J129" s="115" t="e">
        <f>MATCH($C14,'U13'!$J$2:$R$2)</f>
        <v>#N/A</v>
      </c>
      <c r="K129" s="115" t="e">
        <f>MATCH($C14,'U13'!$J$2:$R$2)</f>
        <v>#N/A</v>
      </c>
      <c r="L129" s="115" t="e">
        <f>MATCH($C14,'U13'!$J$2:$R$2)</f>
        <v>#N/A</v>
      </c>
      <c r="M129" s="115" t="e">
        <f>MATCH($C14,'U13'!$J$2:$R$2)</f>
        <v>#N/A</v>
      </c>
      <c r="N129" s="115" t="e">
        <f>MATCH($C14,'U13'!$J$2:$R$2)</f>
        <v>#N/A</v>
      </c>
      <c r="O129" s="115" t="e">
        <f>MATCH($C14,'U13'!$J$2:$R$2)</f>
        <v>#N/A</v>
      </c>
      <c r="P129" s="115" t="e">
        <f>MATCH($C14,'U13'!$J$2:$R$2)</f>
        <v>#N/A</v>
      </c>
      <c r="Q129" s="115" t="e">
        <f>MATCH($C14,'U13'!$J$2:$R$2)</f>
        <v>#N/A</v>
      </c>
      <c r="R129" s="115" t="e">
        <f>MATCH($C14,'U13'!$J$2:$R$2)</f>
        <v>#N/A</v>
      </c>
      <c r="S129" s="115" t="e">
        <f>MATCH($C14,'U13'!$J$2:$R$2)</f>
        <v>#N/A</v>
      </c>
      <c r="T129" s="115" t="e">
        <f>MATCH($C14,'U13'!$J$2:$R$2)</f>
        <v>#N/A</v>
      </c>
      <c r="U129" s="115" t="e">
        <f>MATCH($C14,'U13'!$J$2:$R$2)</f>
        <v>#N/A</v>
      </c>
      <c r="V129" s="115" t="e">
        <f>MATCH($C14,'U13'!$J$2:$R$2)</f>
        <v>#N/A</v>
      </c>
      <c r="W129" s="115" t="e">
        <f>MATCH($C14,'U13'!$J$2:$R$2)</f>
        <v>#N/A</v>
      </c>
      <c r="X129" s="115" t="e">
        <f>MATCH($C14,'U13'!$J$2:$R$2)</f>
        <v>#N/A</v>
      </c>
      <c r="Y129" s="115" t="e">
        <f>MATCH($C14,'U13'!$J$2:$R$2)</f>
        <v>#N/A</v>
      </c>
      <c r="Z129" s="115" t="e">
        <f>MATCH($C14,'U13'!$J$2:$R$2)</f>
        <v>#N/A</v>
      </c>
      <c r="AA129" s="115" t="e">
        <f>MATCH($C14,'U13'!$J$2:$R$2)</f>
        <v>#N/A</v>
      </c>
      <c r="AB129" s="115" t="e">
        <f>MATCH($C14,'U13'!$J$2:$R$2)</f>
        <v>#N/A</v>
      </c>
      <c r="AC129" s="115" t="e">
        <f>MATCH($C14,'U13'!$J$2:$R$2)</f>
        <v>#N/A</v>
      </c>
      <c r="AD129" s="115" t="e">
        <f>MATCH($C14,'U13'!$J$2:$R$2)</f>
        <v>#N/A</v>
      </c>
      <c r="AE129" s="115" t="e">
        <f>MATCH($C14,'U13'!$J$2:$R$2)</f>
        <v>#N/A</v>
      </c>
      <c r="AF129" s="115" t="e">
        <f>MATCH($C14,'U13'!$J$2:$R$2)</f>
        <v>#N/A</v>
      </c>
      <c r="AG129" s="115" t="e">
        <f>MATCH($C14,'U13'!$J$2:$R$2)</f>
        <v>#N/A</v>
      </c>
      <c r="AH129" s="115" t="e">
        <f>MATCH($C14,'U13'!$J$2:$R$2)</f>
        <v>#N/A</v>
      </c>
      <c r="AI129" s="115" t="e">
        <f>MATCH($C14,'U13'!$J$2:$R$2)</f>
        <v>#N/A</v>
      </c>
      <c r="AJ129" s="115" t="e">
        <f>MATCH($C14,'U13'!$J$2:$R$2)</f>
        <v>#N/A</v>
      </c>
      <c r="AK129" s="115" t="e">
        <f>MATCH($C14,'U13'!$J$2:$R$2)</f>
        <v>#N/A</v>
      </c>
      <c r="AL129" s="115" t="e">
        <f>MATCH($C14,'U13'!$J$2:$R$2)</f>
        <v>#N/A</v>
      </c>
      <c r="AM129" s="115" t="e">
        <f>MATCH($C14,'U13'!$J$2:$R$2)</f>
        <v>#N/A</v>
      </c>
      <c r="AN129" s="115" t="e">
        <f>MATCH($C14,'U13'!$J$2:$R$2)</f>
        <v>#N/A</v>
      </c>
    </row>
    <row r="130" spans="2:40" s="98" customFormat="1" ht="21" hidden="1" customHeight="1" x14ac:dyDescent="0.2">
      <c r="B130" s="279"/>
      <c r="C130" s="279"/>
      <c r="D130" s="282"/>
      <c r="E130" s="114"/>
      <c r="F130" s="115" t="e">
        <f>INDEX('U13'!$J$2:$R$37,F128-1,F129)</f>
        <v>#N/A</v>
      </c>
      <c r="G130" s="115" t="e">
        <f>INDEX('U13'!$J$2:$R$37,G128-1,G129)</f>
        <v>#N/A</v>
      </c>
      <c r="H130" s="115" t="e">
        <f>INDEX('U13'!$J$2:$R$37,H128-1,H129)</f>
        <v>#N/A</v>
      </c>
      <c r="I130" s="115" t="e">
        <f>INDEX('U13'!$J$2:$R$37,I128-1,I129)</f>
        <v>#N/A</v>
      </c>
      <c r="J130" s="115" t="e">
        <f>INDEX('U13'!$J$2:$R$37,J128-1,J129)</f>
        <v>#N/A</v>
      </c>
      <c r="K130" s="115" t="e">
        <f>INDEX('U13'!$J$2:$R$37,K128-1,K129)</f>
        <v>#N/A</v>
      </c>
      <c r="L130" s="115" t="e">
        <f>INDEX('U13'!$J$2:$R$37,L128-1,L129)</f>
        <v>#N/A</v>
      </c>
      <c r="M130" s="115" t="e">
        <f>INDEX('U13'!$J$2:$R$37,M128-1,M129)</f>
        <v>#N/A</v>
      </c>
      <c r="N130" s="115" t="e">
        <f>INDEX('U13'!$J$2:$R$37,N128-1,N129)</f>
        <v>#N/A</v>
      </c>
      <c r="O130" s="115" t="e">
        <f>INDEX('U13'!$J$2:$R$37,O128-1,O129)</f>
        <v>#N/A</v>
      </c>
      <c r="P130" s="115" t="e">
        <f>INDEX('U13'!$J$2:$R$37,P128-1,P129)</f>
        <v>#N/A</v>
      </c>
      <c r="Q130" s="115" t="e">
        <f>INDEX('U13'!$J$2:$R$37,Q128-1,Q129)</f>
        <v>#N/A</v>
      </c>
      <c r="R130" s="115" t="e">
        <f>INDEX('U13'!$J$2:$R$37,R128-1,R129)</f>
        <v>#N/A</v>
      </c>
      <c r="S130" s="115" t="e">
        <f>INDEX('U13'!$J$2:$R$37,S128-1,S129)</f>
        <v>#N/A</v>
      </c>
      <c r="T130" s="115" t="e">
        <f>INDEX('U13'!$J$2:$R$37,T128-1,T129)</f>
        <v>#N/A</v>
      </c>
      <c r="U130" s="115" t="e">
        <f>INDEX('U13'!$J$2:$R$37,U128-1,U129)</f>
        <v>#N/A</v>
      </c>
      <c r="V130" s="115" t="e">
        <f>INDEX('U13'!$J$2:$R$37,V128-1,V129)</f>
        <v>#N/A</v>
      </c>
      <c r="W130" s="115" t="e">
        <f>INDEX('U13'!$J$2:$R$37,W128-1,W129)</f>
        <v>#N/A</v>
      </c>
      <c r="X130" s="115" t="e">
        <f>INDEX('U13'!$J$2:$R$37,X128-1,X129)</f>
        <v>#N/A</v>
      </c>
      <c r="Y130" s="115" t="e">
        <f>INDEX('U13'!$J$2:$R$37,Y128-1,Y129)</f>
        <v>#N/A</v>
      </c>
      <c r="Z130" s="115" t="e">
        <f>INDEX('U13'!$J$2:$R$37,Z128-1,Z129)</f>
        <v>#N/A</v>
      </c>
      <c r="AA130" s="115" t="e">
        <f>INDEX('U13'!$J$2:$R$37,AA128-1,AA129)</f>
        <v>#N/A</v>
      </c>
      <c r="AB130" s="115" t="e">
        <f>INDEX('U13'!$J$2:$R$37,AB128-1,AB129)</f>
        <v>#N/A</v>
      </c>
      <c r="AC130" s="115" t="e">
        <f>INDEX('U13'!$J$2:$R$37,AC128-1,AC129)</f>
        <v>#N/A</v>
      </c>
      <c r="AD130" s="115" t="e">
        <f>INDEX('U13'!$J$2:$R$37,AD128-1,AD129)</f>
        <v>#N/A</v>
      </c>
      <c r="AE130" s="115" t="e">
        <f>INDEX('U13'!$J$2:$R$37,AE128-1,AE129)</f>
        <v>#N/A</v>
      </c>
      <c r="AF130" s="115" t="e">
        <f>INDEX('U13'!$J$2:$R$37,AF128-1,AF129)</f>
        <v>#N/A</v>
      </c>
      <c r="AG130" s="115" t="e">
        <f>INDEX('U13'!$J$2:$R$37,AG128-1,AG129)</f>
        <v>#N/A</v>
      </c>
      <c r="AH130" s="115" t="e">
        <f>INDEX('U13'!$J$2:$R$37,AH128-1,AH129)</f>
        <v>#N/A</v>
      </c>
      <c r="AI130" s="115" t="e">
        <f>INDEX('U13'!$J$2:$R$37,AI128-1,AI129)</f>
        <v>#N/A</v>
      </c>
      <c r="AJ130" s="115" t="e">
        <f>INDEX('U13'!$J$2:$R$37,AJ128-1,AJ129)</f>
        <v>#N/A</v>
      </c>
      <c r="AK130" s="115" t="e">
        <f>INDEX('U13'!$J$2:$R$37,AK128-1,AK129)</f>
        <v>#N/A</v>
      </c>
      <c r="AL130" s="115" t="e">
        <f>INDEX('U13'!$J$2:$R$37,AL128-1,AL129)</f>
        <v>#N/A</v>
      </c>
      <c r="AM130" s="115" t="e">
        <f>INDEX('U13'!$J$2:$R$37,AM128-1,AM129)</f>
        <v>#N/A</v>
      </c>
      <c r="AN130" s="115" t="e">
        <f>INDEX('U13'!$J$2:$R$37,AN128-1,AN129)</f>
        <v>#N/A</v>
      </c>
    </row>
    <row r="131" spans="2:40" s="98" customFormat="1" ht="21" hidden="1" customHeight="1" x14ac:dyDescent="0.2">
      <c r="B131" s="279"/>
      <c r="C131" s="279"/>
      <c r="D131" s="281" t="s">
        <v>82</v>
      </c>
      <c r="E131" s="116" t="s">
        <v>81</v>
      </c>
      <c r="F131" s="117">
        <f>MATCH(F$23,'U13'!$B:$B)</f>
        <v>3</v>
      </c>
      <c r="G131" s="117">
        <f>MATCH(G$23,'U13'!$B:$B)</f>
        <v>4</v>
      </c>
      <c r="H131" s="117">
        <f>MATCH(H$23,'U13'!$B:$B)</f>
        <v>5</v>
      </c>
      <c r="I131" s="117">
        <f>MATCH(I$23,'U13'!$B:$B)</f>
        <v>6</v>
      </c>
      <c r="J131" s="117">
        <f>MATCH(J$23,'U13'!$B:$B)</f>
        <v>7</v>
      </c>
      <c r="K131" s="117">
        <f>MATCH(K$23,'U13'!$B:$B)</f>
        <v>8</v>
      </c>
      <c r="L131" s="117">
        <f>MATCH(L$23,'U13'!$B:$B)</f>
        <v>9</v>
      </c>
      <c r="M131" s="117">
        <f>MATCH(M$23,'U13'!$B:$B)</f>
        <v>10</v>
      </c>
      <c r="N131" s="117">
        <f>MATCH(N$23,'U13'!$B:$B)</f>
        <v>11</v>
      </c>
      <c r="O131" s="117">
        <f>MATCH(O$23,'U13'!$B:$B)</f>
        <v>12</v>
      </c>
      <c r="P131" s="117">
        <f>MATCH(P$23,'U13'!$B:$B)</f>
        <v>13</v>
      </c>
      <c r="Q131" s="117">
        <f>MATCH(Q$23,'U13'!$B:$B)</f>
        <v>14</v>
      </c>
      <c r="R131" s="117">
        <f>MATCH(R$23,'U13'!$B:$B)</f>
        <v>15</v>
      </c>
      <c r="S131" s="117">
        <f>MATCH(S$23,'U13'!$B:$B)</f>
        <v>16</v>
      </c>
      <c r="T131" s="117">
        <f>MATCH(T$23,'U13'!$B:$B)</f>
        <v>17</v>
      </c>
      <c r="U131" s="117">
        <f>MATCH(U$23,'U13'!$B:$B)</f>
        <v>18</v>
      </c>
      <c r="V131" s="117">
        <f>MATCH(V$23,'U13'!$B:$B)</f>
        <v>19</v>
      </c>
      <c r="W131" s="117">
        <f>MATCH(W$23,'U13'!$B:$B)</f>
        <v>20</v>
      </c>
      <c r="X131" s="117">
        <f>MATCH(X$23,'U13'!$B:$B)</f>
        <v>21</v>
      </c>
      <c r="Y131" s="117">
        <f>MATCH(Y$23,'U13'!$B:$B)</f>
        <v>22</v>
      </c>
      <c r="Z131" s="117">
        <f>MATCH(Z$23,'U13'!$B:$B)</f>
        <v>23</v>
      </c>
      <c r="AA131" s="117">
        <f>MATCH(AA$23,'U13'!$B:$B)</f>
        <v>24</v>
      </c>
      <c r="AB131" s="117">
        <f>MATCH(AB$23,'U13'!$B:$B)</f>
        <v>25</v>
      </c>
      <c r="AC131" s="117">
        <f>MATCH(AC$23,'U13'!$B:$B)</f>
        <v>26</v>
      </c>
      <c r="AD131" s="117">
        <f>MATCH(AD$23,'U13'!$B:$B)</f>
        <v>27</v>
      </c>
      <c r="AE131" s="117">
        <f>MATCH(AE$23,'U13'!$B:$B)</f>
        <v>28</v>
      </c>
      <c r="AF131" s="117">
        <f>MATCH(AF$23,'U13'!$B:$B)</f>
        <v>29</v>
      </c>
      <c r="AG131" s="117">
        <f>MATCH(AG$23,'U13'!$B:$B)</f>
        <v>30</v>
      </c>
      <c r="AH131" s="117">
        <f>MATCH(AH$23,'U13'!$B:$B)</f>
        <v>31</v>
      </c>
      <c r="AI131" s="117">
        <f>MATCH(AI$23,'U13'!$B:$B)</f>
        <v>32</v>
      </c>
      <c r="AJ131" s="117">
        <f>MATCH(AJ$23,'U13'!$B:$B)</f>
        <v>33</v>
      </c>
      <c r="AK131" s="117">
        <f>MATCH(AK$23,'U13'!$B:$B)</f>
        <v>34</v>
      </c>
      <c r="AL131" s="117">
        <f>MATCH(AL$23,'U13'!$B:$B)</f>
        <v>35</v>
      </c>
      <c r="AM131" s="117">
        <f>MATCH(AM$23,'U13'!$B:$B)</f>
        <v>36</v>
      </c>
      <c r="AN131" s="117">
        <f>MATCH(AN$23,'U13'!$B:$B)</f>
        <v>37</v>
      </c>
    </row>
    <row r="132" spans="2:40" s="98" customFormat="1" ht="21" hidden="1" customHeight="1" x14ac:dyDescent="0.2">
      <c r="B132" s="279"/>
      <c r="C132" s="279"/>
      <c r="D132" s="281"/>
      <c r="E132" s="116" t="s">
        <v>80</v>
      </c>
      <c r="F132" s="117" t="e">
        <f>MATCH($C14,'U13'!$T$2:$AC$2)</f>
        <v>#N/A</v>
      </c>
      <c r="G132" s="117" t="e">
        <f>MATCH($C14,'U13'!$T$2:$AC$2)</f>
        <v>#N/A</v>
      </c>
      <c r="H132" s="117" t="e">
        <f>MATCH($C14,'U13'!$T$2:$AC$2)</f>
        <v>#N/A</v>
      </c>
      <c r="I132" s="117" t="e">
        <f>MATCH($C14,'U13'!$T$2:$AC$2)</f>
        <v>#N/A</v>
      </c>
      <c r="J132" s="117" t="e">
        <f>MATCH($C14,'U13'!$T$2:$AC$2)</f>
        <v>#N/A</v>
      </c>
      <c r="K132" s="117" t="e">
        <f>MATCH($C14,'U13'!$T$2:$AC$2)</f>
        <v>#N/A</v>
      </c>
      <c r="L132" s="117" t="e">
        <f>MATCH($C14,'U13'!$T$2:$AC$2)</f>
        <v>#N/A</v>
      </c>
      <c r="M132" s="117" t="e">
        <f>MATCH($C14,'U13'!$T$2:$AC$2)</f>
        <v>#N/A</v>
      </c>
      <c r="N132" s="117" t="e">
        <f>MATCH($C14,'U13'!$T$2:$AC$2)</f>
        <v>#N/A</v>
      </c>
      <c r="O132" s="117" t="e">
        <f>MATCH($C14,'U13'!$T$2:$AC$2)</f>
        <v>#N/A</v>
      </c>
      <c r="P132" s="117" t="e">
        <f>MATCH($C14,'U13'!$T$2:$AC$2)</f>
        <v>#N/A</v>
      </c>
      <c r="Q132" s="117" t="e">
        <f>MATCH($C14,'U13'!$T$2:$AC$2)</f>
        <v>#N/A</v>
      </c>
      <c r="R132" s="117" t="e">
        <f>MATCH($C14,'U13'!$T$2:$AC$2)</f>
        <v>#N/A</v>
      </c>
      <c r="S132" s="117" t="e">
        <f>MATCH($C14,'U13'!$T$2:$AC$2)</f>
        <v>#N/A</v>
      </c>
      <c r="T132" s="117" t="e">
        <f>MATCH($C14,'U13'!$T$2:$AC$2)</f>
        <v>#N/A</v>
      </c>
      <c r="U132" s="117" t="e">
        <f>MATCH($C14,'U13'!$T$2:$AC$2)</f>
        <v>#N/A</v>
      </c>
      <c r="V132" s="117" t="e">
        <f>MATCH($C14,'U13'!$T$2:$AC$2)</f>
        <v>#N/A</v>
      </c>
      <c r="W132" s="117" t="e">
        <f>MATCH($C14,'U13'!$T$2:$AC$2)</f>
        <v>#N/A</v>
      </c>
      <c r="X132" s="117" t="e">
        <f>MATCH($C14,'U13'!$T$2:$AC$2)</f>
        <v>#N/A</v>
      </c>
      <c r="Y132" s="117" t="e">
        <f>MATCH($C14,'U13'!$T$2:$AC$2)</f>
        <v>#N/A</v>
      </c>
      <c r="Z132" s="117" t="e">
        <f>MATCH($C14,'U13'!$T$2:$AC$2)</f>
        <v>#N/A</v>
      </c>
      <c r="AA132" s="117" t="e">
        <f>MATCH($C14,'U13'!$T$2:$AC$2)</f>
        <v>#N/A</v>
      </c>
      <c r="AB132" s="117" t="e">
        <f>MATCH($C14,'U13'!$T$2:$AC$2)</f>
        <v>#N/A</v>
      </c>
      <c r="AC132" s="117" t="e">
        <f>MATCH($C14,'U13'!$T$2:$AC$2)</f>
        <v>#N/A</v>
      </c>
      <c r="AD132" s="117" t="e">
        <f>MATCH($C14,'U13'!$T$2:$AC$2)</f>
        <v>#N/A</v>
      </c>
      <c r="AE132" s="117" t="e">
        <f>MATCH($C14,'U13'!$T$2:$AC$2)</f>
        <v>#N/A</v>
      </c>
      <c r="AF132" s="117" t="e">
        <f>MATCH($C14,'U13'!$T$2:$AC$2)</f>
        <v>#N/A</v>
      </c>
      <c r="AG132" s="117" t="e">
        <f>MATCH($C14,'U13'!$T$2:$AC$2)</f>
        <v>#N/A</v>
      </c>
      <c r="AH132" s="117" t="e">
        <f>MATCH($C14,'U13'!$T$2:$AC$2)</f>
        <v>#N/A</v>
      </c>
      <c r="AI132" s="117" t="e">
        <f>MATCH($C14,'U13'!$T$2:$AC$2)</f>
        <v>#N/A</v>
      </c>
      <c r="AJ132" s="117" t="e">
        <f>MATCH($C14,'U13'!$T$2:$AC$2)</f>
        <v>#N/A</v>
      </c>
      <c r="AK132" s="117" t="e">
        <f>MATCH($C14,'U13'!$T$2:$AC$2)</f>
        <v>#N/A</v>
      </c>
      <c r="AL132" s="117" t="e">
        <f>MATCH($C14,'U13'!$T$2:$AC$2)</f>
        <v>#N/A</v>
      </c>
      <c r="AM132" s="117" t="e">
        <f>MATCH($C14,'U13'!$T$2:$AC$2)</f>
        <v>#N/A</v>
      </c>
      <c r="AN132" s="117" t="e">
        <f>MATCH($C14,'U13'!$T$2:$AC$2)</f>
        <v>#N/A</v>
      </c>
    </row>
    <row r="133" spans="2:40" s="98" customFormat="1" ht="21" hidden="1" customHeight="1" x14ac:dyDescent="0.2">
      <c r="B133" s="279"/>
      <c r="C133" s="279"/>
      <c r="D133" s="281"/>
      <c r="E133" s="116"/>
      <c r="F133" s="117" t="e">
        <f>INDEX('U13'!$T$2:$AC$37,F131-1,F132)</f>
        <v>#N/A</v>
      </c>
      <c r="G133" s="117" t="e">
        <f>INDEX('U13'!$T$2:$AC$37,G131-1,G132)</f>
        <v>#N/A</v>
      </c>
      <c r="H133" s="117" t="e">
        <f>INDEX('U13'!$T$2:$AC$37,H131-1,H132)</f>
        <v>#N/A</v>
      </c>
      <c r="I133" s="117" t="e">
        <f>INDEX('U13'!$T$2:$AC$37,I131-1,I132)</f>
        <v>#N/A</v>
      </c>
      <c r="J133" s="117" t="e">
        <f>INDEX('U13'!$T$2:$AC$37,J131-1,J132)</f>
        <v>#N/A</v>
      </c>
      <c r="K133" s="117" t="e">
        <f>INDEX('U13'!$T$2:$AC$37,K131-1,K132)</f>
        <v>#N/A</v>
      </c>
      <c r="L133" s="117" t="e">
        <f>INDEX('U13'!$T$2:$AC$37,L131-1,L132)</f>
        <v>#N/A</v>
      </c>
      <c r="M133" s="117" t="e">
        <f>INDEX('U13'!$T$2:$AC$37,M131-1,M132)</f>
        <v>#N/A</v>
      </c>
      <c r="N133" s="117" t="e">
        <f>INDEX('U13'!$T$2:$AC$37,N131-1,N132)</f>
        <v>#N/A</v>
      </c>
      <c r="O133" s="117" t="e">
        <f>INDEX('U13'!$T$2:$AC$37,O131-1,O132)</f>
        <v>#N/A</v>
      </c>
      <c r="P133" s="117" t="e">
        <f>INDEX('U13'!$T$2:$AC$37,P131-1,P132)</f>
        <v>#N/A</v>
      </c>
      <c r="Q133" s="117" t="e">
        <f>INDEX('U13'!$T$2:$AC$37,Q131-1,Q132)</f>
        <v>#N/A</v>
      </c>
      <c r="R133" s="117" t="e">
        <f>INDEX('U13'!$T$2:$AC$37,R131-1,R132)</f>
        <v>#N/A</v>
      </c>
      <c r="S133" s="117" t="e">
        <f>INDEX('U13'!$T$2:$AC$37,S131-1,S132)</f>
        <v>#N/A</v>
      </c>
      <c r="T133" s="117" t="e">
        <f>INDEX('U13'!$T$2:$AC$37,T131-1,T132)</f>
        <v>#N/A</v>
      </c>
      <c r="U133" s="117" t="e">
        <f>INDEX('U13'!$T$2:$AC$37,U131-1,U132)</f>
        <v>#N/A</v>
      </c>
      <c r="V133" s="117" t="e">
        <f>INDEX('U13'!$T$2:$AC$37,V131-1,V132)</f>
        <v>#N/A</v>
      </c>
      <c r="W133" s="117" t="e">
        <f>INDEX('U13'!$T$2:$AC$37,W131-1,W132)</f>
        <v>#N/A</v>
      </c>
      <c r="X133" s="117" t="e">
        <f>INDEX('U13'!$T$2:$AC$37,X131-1,X132)</f>
        <v>#N/A</v>
      </c>
      <c r="Y133" s="117" t="e">
        <f>INDEX('U13'!$T$2:$AC$37,Y131-1,Y132)</f>
        <v>#N/A</v>
      </c>
      <c r="Z133" s="117" t="e">
        <f>INDEX('U13'!$T$2:$AC$37,Z131-1,Z132)</f>
        <v>#N/A</v>
      </c>
      <c r="AA133" s="117" t="e">
        <f>INDEX('U13'!$T$2:$AC$37,AA131-1,AA132)</f>
        <v>#N/A</v>
      </c>
      <c r="AB133" s="117" t="e">
        <f>INDEX('U13'!$T$2:$AC$37,AB131-1,AB132)</f>
        <v>#N/A</v>
      </c>
      <c r="AC133" s="117" t="e">
        <f>INDEX('U13'!$T$2:$AC$37,AC131-1,AC132)</f>
        <v>#N/A</v>
      </c>
      <c r="AD133" s="117" t="e">
        <f>INDEX('U13'!$T$2:$AC$37,AD131-1,AD132)</f>
        <v>#N/A</v>
      </c>
      <c r="AE133" s="117" t="e">
        <f>INDEX('U13'!$T$2:$AC$37,AE131-1,AE132)</f>
        <v>#N/A</v>
      </c>
      <c r="AF133" s="117" t="e">
        <f>INDEX('U13'!$T$2:$AC$37,AF131-1,AF132)</f>
        <v>#N/A</v>
      </c>
      <c r="AG133" s="117" t="e">
        <f>INDEX('U13'!$T$2:$AC$37,AG131-1,AG132)</f>
        <v>#N/A</v>
      </c>
      <c r="AH133" s="117" t="e">
        <f>INDEX('U13'!$T$2:$AC$37,AH131-1,AH132)</f>
        <v>#N/A</v>
      </c>
      <c r="AI133" s="117" t="e">
        <f>INDEX('U13'!$T$2:$AC$37,AI131-1,AI132)</f>
        <v>#N/A</v>
      </c>
      <c r="AJ133" s="117" t="e">
        <f>INDEX('U13'!$T$2:$AC$37,AJ131-1,AJ132)</f>
        <v>#N/A</v>
      </c>
      <c r="AK133" s="117" t="e">
        <f>INDEX('U13'!$T$2:$AC$37,AK131-1,AK132)</f>
        <v>#N/A</v>
      </c>
      <c r="AL133" s="117" t="e">
        <f>INDEX('U13'!$T$2:$AC$37,AL131-1,AL132)</f>
        <v>#N/A</v>
      </c>
      <c r="AM133" s="117" t="e">
        <f>INDEX('U13'!$T$2:$AC$37,AM131-1,AM132)</f>
        <v>#N/A</v>
      </c>
      <c r="AN133" s="117" t="e">
        <f>INDEX('U13'!$T$2:$AC$37,AN131-1,AN132)</f>
        <v>#N/A</v>
      </c>
    </row>
    <row r="134" spans="2:40" ht="21" hidden="1" customHeight="1" x14ac:dyDescent="0.2"/>
    <row r="135" spans="2:40" s="98" customFormat="1" ht="21" hidden="1" customHeight="1" x14ac:dyDescent="0.2">
      <c r="B135" s="279" t="s">
        <v>36</v>
      </c>
      <c r="C135" s="279"/>
      <c r="D135" s="280" t="s">
        <v>78</v>
      </c>
      <c r="E135" s="113" t="s">
        <v>81</v>
      </c>
      <c r="F135" s="99">
        <f>MATCH(F$23,'U13'!$B:$B)</f>
        <v>3</v>
      </c>
      <c r="G135" s="99">
        <f>MATCH(G$23,'U13'!$B:$B)</f>
        <v>4</v>
      </c>
      <c r="H135" s="99">
        <f>MATCH(H$23,'U13'!$B:$B)</f>
        <v>5</v>
      </c>
      <c r="I135" s="99">
        <f>MATCH(I$23,'U13'!$B:$B)</f>
        <v>6</v>
      </c>
      <c r="J135" s="99">
        <f>MATCH(J$23,'U13'!$B:$B)</f>
        <v>7</v>
      </c>
      <c r="K135" s="99">
        <f>MATCH(K$23,'U13'!$B:$B)</f>
        <v>8</v>
      </c>
      <c r="L135" s="99">
        <f>MATCH(L$23,'U13'!$B:$B)</f>
        <v>9</v>
      </c>
      <c r="M135" s="99">
        <f>MATCH(M$23,'U13'!$B:$B)</f>
        <v>10</v>
      </c>
      <c r="N135" s="99">
        <f>MATCH(N$23,'U13'!$B:$B)</f>
        <v>11</v>
      </c>
      <c r="O135" s="99">
        <f>MATCH(O$23,'U13'!$B:$B)</f>
        <v>12</v>
      </c>
      <c r="P135" s="99">
        <f>MATCH(P$23,'U13'!$B:$B)</f>
        <v>13</v>
      </c>
      <c r="Q135" s="99">
        <f>MATCH(Q$23,'U13'!$B:$B)</f>
        <v>14</v>
      </c>
      <c r="R135" s="99">
        <f>MATCH(R$23,'U13'!$B:$B)</f>
        <v>15</v>
      </c>
      <c r="S135" s="99">
        <f>MATCH(S$23,'U13'!$B:$B)</f>
        <v>16</v>
      </c>
      <c r="T135" s="99">
        <f>MATCH(T$23,'U13'!$B:$B)</f>
        <v>17</v>
      </c>
      <c r="U135" s="99">
        <f>MATCH(U$23,'U13'!$B:$B)</f>
        <v>18</v>
      </c>
      <c r="V135" s="99">
        <f>MATCH(V$23,'U13'!$B:$B)</f>
        <v>19</v>
      </c>
      <c r="W135" s="99">
        <f>MATCH(W$23,'U13'!$B:$B)</f>
        <v>20</v>
      </c>
      <c r="X135" s="99">
        <f>MATCH(X$23,'U13'!$B:$B)</f>
        <v>21</v>
      </c>
      <c r="Y135" s="99">
        <f>MATCH(Y$23,'U13'!$B:$B)</f>
        <v>22</v>
      </c>
      <c r="Z135" s="99">
        <f>MATCH(Z$23,'U13'!$B:$B)</f>
        <v>23</v>
      </c>
      <c r="AA135" s="99">
        <f>MATCH(AA$23,'U13'!$B:$B)</f>
        <v>24</v>
      </c>
      <c r="AB135" s="99">
        <f>MATCH(AB$23,'U13'!$B:$B)</f>
        <v>25</v>
      </c>
      <c r="AC135" s="99">
        <f>MATCH(AC$23,'U13'!$B:$B)</f>
        <v>26</v>
      </c>
      <c r="AD135" s="99">
        <f>MATCH(AD$23,'U13'!$B:$B)</f>
        <v>27</v>
      </c>
      <c r="AE135" s="99">
        <f>MATCH(AE$23,'U13'!$B:$B)</f>
        <v>28</v>
      </c>
      <c r="AF135" s="99">
        <f>MATCH(AF$23,'U13'!$B:$B)</f>
        <v>29</v>
      </c>
      <c r="AG135" s="99">
        <f>MATCH(AG$23,'U13'!$B:$B)</f>
        <v>30</v>
      </c>
      <c r="AH135" s="99">
        <f>MATCH(AH$23,'U13'!$B:$B)</f>
        <v>31</v>
      </c>
      <c r="AI135" s="99">
        <f>MATCH(AI$23,'U13'!$B:$B)</f>
        <v>32</v>
      </c>
      <c r="AJ135" s="99">
        <f>MATCH(AJ$23,'U13'!$B:$B)</f>
        <v>33</v>
      </c>
      <c r="AK135" s="99">
        <f>MATCH(AK$23,'U13'!$B:$B)</f>
        <v>34</v>
      </c>
      <c r="AL135" s="99">
        <f>MATCH(AL$23,'U13'!$B:$B)</f>
        <v>35</v>
      </c>
      <c r="AM135" s="99">
        <f>MATCH(AM$23,'U13'!$B:$B)</f>
        <v>36</v>
      </c>
      <c r="AN135" s="99">
        <f>MATCH(AN$23,'U13'!$B:$B)</f>
        <v>37</v>
      </c>
    </row>
    <row r="136" spans="2:40" s="98" customFormat="1" ht="21" hidden="1" customHeight="1" x14ac:dyDescent="0.2">
      <c r="B136" s="279"/>
      <c r="C136" s="279"/>
      <c r="D136" s="280"/>
      <c r="E136" s="113" t="s">
        <v>80</v>
      </c>
      <c r="F136" s="99" t="e">
        <f>MATCH($C15,'U13'!$A$2:$I$2)</f>
        <v>#N/A</v>
      </c>
      <c r="G136" s="99" t="e">
        <f>MATCH($C15,'U13'!$A$2:$I$2)</f>
        <v>#N/A</v>
      </c>
      <c r="H136" s="99" t="e">
        <f>MATCH($C15,'U13'!$A$2:$I$2)</f>
        <v>#N/A</v>
      </c>
      <c r="I136" s="99" t="e">
        <f>MATCH($C15,'U13'!$A$2:$I$2)</f>
        <v>#N/A</v>
      </c>
      <c r="J136" s="99" t="e">
        <f>MATCH($C15,'U13'!$A$2:$I$2)</f>
        <v>#N/A</v>
      </c>
      <c r="K136" s="99" t="e">
        <f>MATCH($C15,'U13'!$A$2:$I$2)</f>
        <v>#N/A</v>
      </c>
      <c r="L136" s="99" t="e">
        <f>MATCH($C15,'U13'!$A$2:$I$2)</f>
        <v>#N/A</v>
      </c>
      <c r="M136" s="99" t="e">
        <f>MATCH($C15,'U13'!$A$2:$I$2)</f>
        <v>#N/A</v>
      </c>
      <c r="N136" s="99" t="e">
        <f>MATCH($C15,'U13'!$A$2:$I$2)</f>
        <v>#N/A</v>
      </c>
      <c r="O136" s="99" t="e">
        <f>MATCH($C15,'U13'!$A$2:$I$2)</f>
        <v>#N/A</v>
      </c>
      <c r="P136" s="99" t="e">
        <f>MATCH($C15,'U13'!$A$2:$I$2)</f>
        <v>#N/A</v>
      </c>
      <c r="Q136" s="99" t="e">
        <f>MATCH($C15,'U13'!$A$2:$I$2)</f>
        <v>#N/A</v>
      </c>
      <c r="R136" s="99" t="e">
        <f>MATCH($C15,'U13'!$A$2:$I$2)</f>
        <v>#N/A</v>
      </c>
      <c r="S136" s="99" t="e">
        <f>MATCH($C15,'U13'!$A$2:$I$2)</f>
        <v>#N/A</v>
      </c>
      <c r="T136" s="99" t="e">
        <f>MATCH($C15,'U13'!$A$2:$I$2)</f>
        <v>#N/A</v>
      </c>
      <c r="U136" s="99" t="e">
        <f>MATCH($C15,'U13'!$A$2:$I$2)</f>
        <v>#N/A</v>
      </c>
      <c r="V136" s="99" t="e">
        <f>MATCH($C15,'U13'!$A$2:$I$2)</f>
        <v>#N/A</v>
      </c>
      <c r="W136" s="99" t="e">
        <f>MATCH($C15,'U13'!$A$2:$I$2)</f>
        <v>#N/A</v>
      </c>
      <c r="X136" s="99" t="e">
        <f>MATCH($C15,'U13'!$A$2:$I$2)</f>
        <v>#N/A</v>
      </c>
      <c r="Y136" s="99" t="e">
        <f>MATCH($C15,'U13'!$A$2:$I$2)</f>
        <v>#N/A</v>
      </c>
      <c r="Z136" s="99" t="e">
        <f>MATCH($C15,'U13'!$A$2:$I$2)</f>
        <v>#N/A</v>
      </c>
      <c r="AA136" s="99" t="e">
        <f>MATCH($C15,'U13'!$A$2:$I$2)</f>
        <v>#N/A</v>
      </c>
      <c r="AB136" s="99" t="e">
        <f>MATCH($C15,'U13'!$A$2:$I$2)</f>
        <v>#N/A</v>
      </c>
      <c r="AC136" s="99" t="e">
        <f>MATCH($C15,'U13'!$A$2:$I$2)</f>
        <v>#N/A</v>
      </c>
      <c r="AD136" s="99" t="e">
        <f>MATCH($C15,'U13'!$A$2:$I$2)</f>
        <v>#N/A</v>
      </c>
      <c r="AE136" s="99" t="e">
        <f>MATCH($C15,'U13'!$A$2:$I$2)</f>
        <v>#N/A</v>
      </c>
      <c r="AF136" s="99" t="e">
        <f>MATCH($C15,'U13'!$A$2:$I$2)</f>
        <v>#N/A</v>
      </c>
      <c r="AG136" s="99" t="e">
        <f>MATCH($C15,'U13'!$A$2:$I$2)</f>
        <v>#N/A</v>
      </c>
      <c r="AH136" s="99" t="e">
        <f>MATCH($C15,'U13'!$A$2:$I$2)</f>
        <v>#N/A</v>
      </c>
      <c r="AI136" s="99" t="e">
        <f>MATCH($C15,'U13'!$A$2:$I$2)</f>
        <v>#N/A</v>
      </c>
      <c r="AJ136" s="99" t="e">
        <f>MATCH($C15,'U13'!$A$2:$I$2)</f>
        <v>#N/A</v>
      </c>
      <c r="AK136" s="99" t="e">
        <f>MATCH($C15,'U13'!$A$2:$I$2)</f>
        <v>#N/A</v>
      </c>
      <c r="AL136" s="99" t="e">
        <f>MATCH($C15,'U13'!$A$2:$I$2)</f>
        <v>#N/A</v>
      </c>
      <c r="AM136" s="99" t="e">
        <f>MATCH($C15,'U13'!$A$2:$I$2)</f>
        <v>#N/A</v>
      </c>
      <c r="AN136" s="99" t="e">
        <f>MATCH($C15,'U13'!$A$2:$I$2)</f>
        <v>#N/A</v>
      </c>
    </row>
    <row r="137" spans="2:40" s="98" customFormat="1" ht="21" hidden="1" customHeight="1" x14ac:dyDescent="0.2">
      <c r="B137" s="279"/>
      <c r="C137" s="279"/>
      <c r="D137" s="280"/>
      <c r="E137" s="113"/>
      <c r="F137" s="99" t="e">
        <f>INDEX('U13'!$A$2:$I$37,F135-1,F136)</f>
        <v>#N/A</v>
      </c>
      <c r="G137" s="99" t="e">
        <f>INDEX('U13'!$A$2:$I$37,G135-1,G136)</f>
        <v>#N/A</v>
      </c>
      <c r="H137" s="99" t="e">
        <f>INDEX('U13'!$A$2:$I$37,H135-1,H136)</f>
        <v>#N/A</v>
      </c>
      <c r="I137" s="99" t="e">
        <f>INDEX('U13'!$A$2:$I$37,I135-1,I136)</f>
        <v>#N/A</v>
      </c>
      <c r="J137" s="99" t="e">
        <f>INDEX('U13'!$A$2:$I$37,J135-1,J136)</f>
        <v>#N/A</v>
      </c>
      <c r="K137" s="99" t="e">
        <f>INDEX('U13'!$A$2:$I$37,K135-1,K136)</f>
        <v>#N/A</v>
      </c>
      <c r="L137" s="99" t="e">
        <f>INDEX('U13'!$A$2:$I$37,L135-1,L136)</f>
        <v>#N/A</v>
      </c>
      <c r="M137" s="99" t="e">
        <f>INDEX('U13'!$A$2:$I$37,M135-1,M136)</f>
        <v>#N/A</v>
      </c>
      <c r="N137" s="99" t="e">
        <f>INDEX('U13'!$A$2:$I$37,N135-1,N136)</f>
        <v>#N/A</v>
      </c>
      <c r="O137" s="99" t="e">
        <f>INDEX('U13'!$A$2:$I$37,O135-1,O136)</f>
        <v>#N/A</v>
      </c>
      <c r="P137" s="99" t="e">
        <f>INDEX('U13'!$A$2:$I$37,P135-1,P136)</f>
        <v>#N/A</v>
      </c>
      <c r="Q137" s="99" t="e">
        <f>INDEX('U13'!$A$2:$I$37,Q135-1,Q136)</f>
        <v>#N/A</v>
      </c>
      <c r="R137" s="99" t="e">
        <f>INDEX('U13'!$A$2:$I$37,R135-1,R136)</f>
        <v>#N/A</v>
      </c>
      <c r="S137" s="99" t="e">
        <f>INDEX('U13'!$A$2:$I$37,S135-1,S136)</f>
        <v>#N/A</v>
      </c>
      <c r="T137" s="99" t="e">
        <f>INDEX('U13'!$A$2:$I$37,T135-1,T136)</f>
        <v>#N/A</v>
      </c>
      <c r="U137" s="99" t="e">
        <f>INDEX('U13'!$A$2:$I$37,U135-1,U136)</f>
        <v>#N/A</v>
      </c>
      <c r="V137" s="99" t="e">
        <f>INDEX('U13'!$A$2:$I$37,V135-1,V136)</f>
        <v>#N/A</v>
      </c>
      <c r="W137" s="99" t="e">
        <f>INDEX('U13'!$A$2:$I$37,W135-1,W136)</f>
        <v>#N/A</v>
      </c>
      <c r="X137" s="99" t="e">
        <f>INDEX('U13'!$A$2:$I$37,X135-1,X136)</f>
        <v>#N/A</v>
      </c>
      <c r="Y137" s="99" t="e">
        <f>INDEX('U13'!$A$2:$I$37,Y135-1,Y136)</f>
        <v>#N/A</v>
      </c>
      <c r="Z137" s="99" t="e">
        <f>INDEX('U13'!$A$2:$I$37,Z135-1,Z136)</f>
        <v>#N/A</v>
      </c>
      <c r="AA137" s="99" t="e">
        <f>INDEX('U13'!$A$2:$I$37,AA135-1,AA136)</f>
        <v>#N/A</v>
      </c>
      <c r="AB137" s="99" t="e">
        <f>INDEX('U13'!$A$2:$I$37,AB135-1,AB136)</f>
        <v>#N/A</v>
      </c>
      <c r="AC137" s="99" t="e">
        <f>INDEX('U13'!$A$2:$I$37,AC135-1,AC136)</f>
        <v>#N/A</v>
      </c>
      <c r="AD137" s="99" t="e">
        <f>INDEX('U13'!$A$2:$I$37,AD135-1,AD136)</f>
        <v>#N/A</v>
      </c>
      <c r="AE137" s="99" t="e">
        <f>INDEX('U13'!$A$2:$I$37,AE135-1,AE136)</f>
        <v>#N/A</v>
      </c>
      <c r="AF137" s="99" t="e">
        <f>INDEX('U13'!$A$2:$I$37,AF135-1,AF136)</f>
        <v>#N/A</v>
      </c>
      <c r="AG137" s="99" t="e">
        <f>INDEX('U13'!$A$2:$I$37,AG135-1,AG136)</f>
        <v>#N/A</v>
      </c>
      <c r="AH137" s="99" t="e">
        <f>INDEX('U13'!$A$2:$I$37,AH135-1,AH136)</f>
        <v>#N/A</v>
      </c>
      <c r="AI137" s="99" t="e">
        <f>INDEX('U13'!$A$2:$I$37,AI135-1,AI136)</f>
        <v>#N/A</v>
      </c>
      <c r="AJ137" s="99" t="e">
        <f>INDEX('U13'!$A$2:$I$37,AJ135-1,AJ136)</f>
        <v>#N/A</v>
      </c>
      <c r="AK137" s="99" t="e">
        <f>INDEX('U13'!$A$2:$I$37,AK135-1,AK136)</f>
        <v>#N/A</v>
      </c>
      <c r="AL137" s="99" t="e">
        <f>INDEX('U13'!$A$2:$I$37,AL135-1,AL136)</f>
        <v>#N/A</v>
      </c>
      <c r="AM137" s="99" t="e">
        <f>INDEX('U13'!$A$2:$I$37,AM135-1,AM136)</f>
        <v>#N/A</v>
      </c>
      <c r="AN137" s="99" t="e">
        <f>INDEX('U13'!$A$2:$I$37,AN135-1,AN136)</f>
        <v>#N/A</v>
      </c>
    </row>
    <row r="138" spans="2:40" s="98" customFormat="1" ht="21" hidden="1" customHeight="1" x14ac:dyDescent="0.2">
      <c r="B138" s="279"/>
      <c r="C138" s="279"/>
      <c r="D138" s="282" t="s">
        <v>79</v>
      </c>
      <c r="E138" s="114" t="s">
        <v>81</v>
      </c>
      <c r="F138" s="115">
        <f>MATCH(F$23,'U13'!$B:$B)</f>
        <v>3</v>
      </c>
      <c r="G138" s="115">
        <f>MATCH(G$23,'U13'!$B:$B)</f>
        <v>4</v>
      </c>
      <c r="H138" s="115">
        <f>MATCH(H$23,'U13'!$B:$B)</f>
        <v>5</v>
      </c>
      <c r="I138" s="115">
        <f>MATCH(I$23,'U13'!$B:$B)</f>
        <v>6</v>
      </c>
      <c r="J138" s="115">
        <f>MATCH(J$23,'U13'!$B:$B)</f>
        <v>7</v>
      </c>
      <c r="K138" s="115">
        <f>MATCH(K$23,'U13'!$B:$B)</f>
        <v>8</v>
      </c>
      <c r="L138" s="115">
        <f>MATCH(L$23,'U13'!$B:$B)</f>
        <v>9</v>
      </c>
      <c r="M138" s="115">
        <f>MATCH(M$23,'U13'!$B:$B)</f>
        <v>10</v>
      </c>
      <c r="N138" s="115">
        <f>MATCH(N$23,'U13'!$B:$B)</f>
        <v>11</v>
      </c>
      <c r="O138" s="115">
        <f>MATCH(O$23,'U13'!$B:$B)</f>
        <v>12</v>
      </c>
      <c r="P138" s="115">
        <f>MATCH(P$23,'U13'!$B:$B)</f>
        <v>13</v>
      </c>
      <c r="Q138" s="115">
        <f>MATCH(Q$23,'U13'!$B:$B)</f>
        <v>14</v>
      </c>
      <c r="R138" s="115">
        <f>MATCH(R$23,'U13'!$B:$B)</f>
        <v>15</v>
      </c>
      <c r="S138" s="115">
        <f>MATCH(S$23,'U13'!$B:$B)</f>
        <v>16</v>
      </c>
      <c r="T138" s="115">
        <f>MATCH(T$23,'U13'!$B:$B)</f>
        <v>17</v>
      </c>
      <c r="U138" s="115">
        <f>MATCH(U$23,'U13'!$B:$B)</f>
        <v>18</v>
      </c>
      <c r="V138" s="115">
        <f>MATCH(V$23,'U13'!$B:$B)</f>
        <v>19</v>
      </c>
      <c r="W138" s="115">
        <f>MATCH(W$23,'U13'!$B:$B)</f>
        <v>20</v>
      </c>
      <c r="X138" s="115">
        <f>MATCH(X$23,'U13'!$B:$B)</f>
        <v>21</v>
      </c>
      <c r="Y138" s="115">
        <f>MATCH(Y$23,'U13'!$B:$B)</f>
        <v>22</v>
      </c>
      <c r="Z138" s="115">
        <f>MATCH(Z$23,'U13'!$B:$B)</f>
        <v>23</v>
      </c>
      <c r="AA138" s="115">
        <f>MATCH(AA$23,'U13'!$B:$B)</f>
        <v>24</v>
      </c>
      <c r="AB138" s="115">
        <f>MATCH(AB$23,'U13'!$B:$B)</f>
        <v>25</v>
      </c>
      <c r="AC138" s="115">
        <f>MATCH(AC$23,'U13'!$B:$B)</f>
        <v>26</v>
      </c>
      <c r="AD138" s="115">
        <f>MATCH(AD$23,'U13'!$B:$B)</f>
        <v>27</v>
      </c>
      <c r="AE138" s="115">
        <f>MATCH(AE$23,'U13'!$B:$B)</f>
        <v>28</v>
      </c>
      <c r="AF138" s="115">
        <f>MATCH(AF$23,'U13'!$B:$B)</f>
        <v>29</v>
      </c>
      <c r="AG138" s="115">
        <f>MATCH(AG$23,'U13'!$B:$B)</f>
        <v>30</v>
      </c>
      <c r="AH138" s="115">
        <f>MATCH(AH$23,'U13'!$B:$B)</f>
        <v>31</v>
      </c>
      <c r="AI138" s="115">
        <f>MATCH(AI$23,'U13'!$B:$B)</f>
        <v>32</v>
      </c>
      <c r="AJ138" s="115">
        <f>MATCH(AJ$23,'U13'!$B:$B)</f>
        <v>33</v>
      </c>
      <c r="AK138" s="115">
        <f>MATCH(AK$23,'U13'!$B:$B)</f>
        <v>34</v>
      </c>
      <c r="AL138" s="115">
        <f>MATCH(AL$23,'U13'!$B:$B)</f>
        <v>35</v>
      </c>
      <c r="AM138" s="115">
        <f>MATCH(AM$23,'U13'!$B:$B)</f>
        <v>36</v>
      </c>
      <c r="AN138" s="115">
        <f>MATCH(AN$23,'U13'!$B:$B)</f>
        <v>37</v>
      </c>
    </row>
    <row r="139" spans="2:40" s="98" customFormat="1" ht="21" hidden="1" customHeight="1" x14ac:dyDescent="0.2">
      <c r="B139" s="279"/>
      <c r="C139" s="279"/>
      <c r="D139" s="282"/>
      <c r="E139" s="114" t="s">
        <v>80</v>
      </c>
      <c r="F139" s="115" t="e">
        <f>MATCH($C15,'U13'!$J$2:$R$2)</f>
        <v>#N/A</v>
      </c>
      <c r="G139" s="115" t="e">
        <f>MATCH($C15,'U13'!$J$2:$R$2)</f>
        <v>#N/A</v>
      </c>
      <c r="H139" s="115" t="e">
        <f>MATCH($C15,'U13'!$J$2:$R$2)</f>
        <v>#N/A</v>
      </c>
      <c r="I139" s="115" t="e">
        <f>MATCH($C15,'U13'!$J$2:$R$2)</f>
        <v>#N/A</v>
      </c>
      <c r="J139" s="115" t="e">
        <f>MATCH($C15,'U13'!$J$2:$R$2)</f>
        <v>#N/A</v>
      </c>
      <c r="K139" s="115" t="e">
        <f>MATCH($C15,'U13'!$J$2:$R$2)</f>
        <v>#N/A</v>
      </c>
      <c r="L139" s="115" t="e">
        <f>MATCH($C15,'U13'!$J$2:$R$2)</f>
        <v>#N/A</v>
      </c>
      <c r="M139" s="115" t="e">
        <f>MATCH($C15,'U13'!$J$2:$R$2)</f>
        <v>#N/A</v>
      </c>
      <c r="N139" s="115" t="e">
        <f>MATCH($C15,'U13'!$J$2:$R$2)</f>
        <v>#N/A</v>
      </c>
      <c r="O139" s="115" t="e">
        <f>MATCH($C15,'U13'!$J$2:$R$2)</f>
        <v>#N/A</v>
      </c>
      <c r="P139" s="115" t="e">
        <f>MATCH($C15,'U13'!$J$2:$R$2)</f>
        <v>#N/A</v>
      </c>
      <c r="Q139" s="115" t="e">
        <f>MATCH($C15,'U13'!$J$2:$R$2)</f>
        <v>#N/A</v>
      </c>
      <c r="R139" s="115" t="e">
        <f>MATCH($C15,'U13'!$J$2:$R$2)</f>
        <v>#N/A</v>
      </c>
      <c r="S139" s="115" t="e">
        <f>MATCH($C15,'U13'!$J$2:$R$2)</f>
        <v>#N/A</v>
      </c>
      <c r="T139" s="115" t="e">
        <f>MATCH($C15,'U13'!$J$2:$R$2)</f>
        <v>#N/A</v>
      </c>
      <c r="U139" s="115" t="e">
        <f>MATCH($C15,'U13'!$J$2:$R$2)</f>
        <v>#N/A</v>
      </c>
      <c r="V139" s="115" t="e">
        <f>MATCH($C15,'U13'!$J$2:$R$2)</f>
        <v>#N/A</v>
      </c>
      <c r="W139" s="115" t="e">
        <f>MATCH($C15,'U13'!$J$2:$R$2)</f>
        <v>#N/A</v>
      </c>
      <c r="X139" s="115" t="e">
        <f>MATCH($C15,'U13'!$J$2:$R$2)</f>
        <v>#N/A</v>
      </c>
      <c r="Y139" s="115" t="e">
        <f>MATCH($C15,'U13'!$J$2:$R$2)</f>
        <v>#N/A</v>
      </c>
      <c r="Z139" s="115" t="e">
        <f>MATCH($C15,'U13'!$J$2:$R$2)</f>
        <v>#N/A</v>
      </c>
      <c r="AA139" s="115" t="e">
        <f>MATCH($C15,'U13'!$J$2:$R$2)</f>
        <v>#N/A</v>
      </c>
      <c r="AB139" s="115" t="e">
        <f>MATCH($C15,'U13'!$J$2:$R$2)</f>
        <v>#N/A</v>
      </c>
      <c r="AC139" s="115" t="e">
        <f>MATCH($C15,'U13'!$J$2:$R$2)</f>
        <v>#N/A</v>
      </c>
      <c r="AD139" s="115" t="e">
        <f>MATCH($C15,'U13'!$J$2:$R$2)</f>
        <v>#N/A</v>
      </c>
      <c r="AE139" s="115" t="e">
        <f>MATCH($C15,'U13'!$J$2:$R$2)</f>
        <v>#N/A</v>
      </c>
      <c r="AF139" s="115" t="e">
        <f>MATCH($C15,'U13'!$J$2:$R$2)</f>
        <v>#N/A</v>
      </c>
      <c r="AG139" s="115" t="e">
        <f>MATCH($C15,'U13'!$J$2:$R$2)</f>
        <v>#N/A</v>
      </c>
      <c r="AH139" s="115" t="e">
        <f>MATCH($C15,'U13'!$J$2:$R$2)</f>
        <v>#N/A</v>
      </c>
      <c r="AI139" s="115" t="e">
        <f>MATCH($C15,'U13'!$J$2:$R$2)</f>
        <v>#N/A</v>
      </c>
      <c r="AJ139" s="115" t="e">
        <f>MATCH($C15,'U13'!$J$2:$R$2)</f>
        <v>#N/A</v>
      </c>
      <c r="AK139" s="115" t="e">
        <f>MATCH($C15,'U13'!$J$2:$R$2)</f>
        <v>#N/A</v>
      </c>
      <c r="AL139" s="115" t="e">
        <f>MATCH($C15,'U13'!$J$2:$R$2)</f>
        <v>#N/A</v>
      </c>
      <c r="AM139" s="115" t="e">
        <f>MATCH($C15,'U13'!$J$2:$R$2)</f>
        <v>#N/A</v>
      </c>
      <c r="AN139" s="115" t="e">
        <f>MATCH($C15,'U13'!$J$2:$R$2)</f>
        <v>#N/A</v>
      </c>
    </row>
    <row r="140" spans="2:40" s="98" customFormat="1" ht="21" hidden="1" customHeight="1" x14ac:dyDescent="0.2">
      <c r="B140" s="279"/>
      <c r="C140" s="279"/>
      <c r="D140" s="282"/>
      <c r="E140" s="114"/>
      <c r="F140" s="115" t="e">
        <f>INDEX('U13'!$J$2:$R$37,F138-1,F139)</f>
        <v>#N/A</v>
      </c>
      <c r="G140" s="115" t="e">
        <f>INDEX('U13'!$J$2:$R$37,G138-1,G139)</f>
        <v>#N/A</v>
      </c>
      <c r="H140" s="115" t="e">
        <f>INDEX('U13'!$J$2:$R$37,H138-1,H139)</f>
        <v>#N/A</v>
      </c>
      <c r="I140" s="115" t="e">
        <f>INDEX('U13'!$J$2:$R$37,I138-1,I139)</f>
        <v>#N/A</v>
      </c>
      <c r="J140" s="115" t="e">
        <f>INDEX('U13'!$J$2:$R$37,J138-1,J139)</f>
        <v>#N/A</v>
      </c>
      <c r="K140" s="115" t="e">
        <f>INDEX('U13'!$J$2:$R$37,K138-1,K139)</f>
        <v>#N/A</v>
      </c>
      <c r="L140" s="115" t="e">
        <f>INDEX('U13'!$J$2:$R$37,L138-1,L139)</f>
        <v>#N/A</v>
      </c>
      <c r="M140" s="115" t="e">
        <f>INDEX('U13'!$J$2:$R$37,M138-1,M139)</f>
        <v>#N/A</v>
      </c>
      <c r="N140" s="115" t="e">
        <f>INDEX('U13'!$J$2:$R$37,N138-1,N139)</f>
        <v>#N/A</v>
      </c>
      <c r="O140" s="115" t="e">
        <f>INDEX('U13'!$J$2:$R$37,O138-1,O139)</f>
        <v>#N/A</v>
      </c>
      <c r="P140" s="115" t="e">
        <f>INDEX('U13'!$J$2:$R$37,P138-1,P139)</f>
        <v>#N/A</v>
      </c>
      <c r="Q140" s="115" t="e">
        <f>INDEX('U13'!$J$2:$R$37,Q138-1,Q139)</f>
        <v>#N/A</v>
      </c>
      <c r="R140" s="115" t="e">
        <f>INDEX('U13'!$J$2:$R$37,R138-1,R139)</f>
        <v>#N/A</v>
      </c>
      <c r="S140" s="115" t="e">
        <f>INDEX('U13'!$J$2:$R$37,S138-1,S139)</f>
        <v>#N/A</v>
      </c>
      <c r="T140" s="115" t="e">
        <f>INDEX('U13'!$J$2:$R$37,T138-1,T139)</f>
        <v>#N/A</v>
      </c>
      <c r="U140" s="115" t="e">
        <f>INDEX('U13'!$J$2:$R$37,U138-1,U139)</f>
        <v>#N/A</v>
      </c>
      <c r="V140" s="115" t="e">
        <f>INDEX('U13'!$J$2:$R$37,V138-1,V139)</f>
        <v>#N/A</v>
      </c>
      <c r="W140" s="115" t="e">
        <f>INDEX('U13'!$J$2:$R$37,W138-1,W139)</f>
        <v>#N/A</v>
      </c>
      <c r="X140" s="115" t="e">
        <f>INDEX('U13'!$J$2:$R$37,X138-1,X139)</f>
        <v>#N/A</v>
      </c>
      <c r="Y140" s="115" t="e">
        <f>INDEX('U13'!$J$2:$R$37,Y138-1,Y139)</f>
        <v>#N/A</v>
      </c>
      <c r="Z140" s="115" t="e">
        <f>INDEX('U13'!$J$2:$R$37,Z138-1,Z139)</f>
        <v>#N/A</v>
      </c>
      <c r="AA140" s="115" t="e">
        <f>INDEX('U13'!$J$2:$R$37,AA138-1,AA139)</f>
        <v>#N/A</v>
      </c>
      <c r="AB140" s="115" t="e">
        <f>INDEX('U13'!$J$2:$R$37,AB138-1,AB139)</f>
        <v>#N/A</v>
      </c>
      <c r="AC140" s="115" t="e">
        <f>INDEX('U13'!$J$2:$R$37,AC138-1,AC139)</f>
        <v>#N/A</v>
      </c>
      <c r="AD140" s="115" t="e">
        <f>INDEX('U13'!$J$2:$R$37,AD138-1,AD139)</f>
        <v>#N/A</v>
      </c>
      <c r="AE140" s="115" t="e">
        <f>INDEX('U13'!$J$2:$R$37,AE138-1,AE139)</f>
        <v>#N/A</v>
      </c>
      <c r="AF140" s="115" t="e">
        <f>INDEX('U13'!$J$2:$R$37,AF138-1,AF139)</f>
        <v>#N/A</v>
      </c>
      <c r="AG140" s="115" t="e">
        <f>INDEX('U13'!$J$2:$R$37,AG138-1,AG139)</f>
        <v>#N/A</v>
      </c>
      <c r="AH140" s="115" t="e">
        <f>INDEX('U13'!$J$2:$R$37,AH138-1,AH139)</f>
        <v>#N/A</v>
      </c>
      <c r="AI140" s="115" t="e">
        <f>INDEX('U13'!$J$2:$R$37,AI138-1,AI139)</f>
        <v>#N/A</v>
      </c>
      <c r="AJ140" s="115" t="e">
        <f>INDEX('U13'!$J$2:$R$37,AJ138-1,AJ139)</f>
        <v>#N/A</v>
      </c>
      <c r="AK140" s="115" t="e">
        <f>INDEX('U13'!$J$2:$R$37,AK138-1,AK139)</f>
        <v>#N/A</v>
      </c>
      <c r="AL140" s="115" t="e">
        <f>INDEX('U13'!$J$2:$R$37,AL138-1,AL139)</f>
        <v>#N/A</v>
      </c>
      <c r="AM140" s="115" t="e">
        <f>INDEX('U13'!$J$2:$R$37,AM138-1,AM139)</f>
        <v>#N/A</v>
      </c>
      <c r="AN140" s="115" t="e">
        <f>INDEX('U13'!$J$2:$R$37,AN138-1,AN139)</f>
        <v>#N/A</v>
      </c>
    </row>
    <row r="141" spans="2:40" s="98" customFormat="1" ht="21" hidden="1" customHeight="1" x14ac:dyDescent="0.2">
      <c r="B141" s="279"/>
      <c r="C141" s="279"/>
      <c r="D141" s="281" t="s">
        <v>82</v>
      </c>
      <c r="E141" s="116" t="s">
        <v>81</v>
      </c>
      <c r="F141" s="117">
        <f>MATCH(F$23,'U13'!$B:$B)</f>
        <v>3</v>
      </c>
      <c r="G141" s="117">
        <f>MATCH(G$23,'U13'!$B:$B)</f>
        <v>4</v>
      </c>
      <c r="H141" s="117">
        <f>MATCH(H$23,'U13'!$B:$B)</f>
        <v>5</v>
      </c>
      <c r="I141" s="117">
        <f>MATCH(I$23,'U13'!$B:$B)</f>
        <v>6</v>
      </c>
      <c r="J141" s="117">
        <f>MATCH(J$23,'U13'!$B:$B)</f>
        <v>7</v>
      </c>
      <c r="K141" s="117">
        <f>MATCH(K$23,'U13'!$B:$B)</f>
        <v>8</v>
      </c>
      <c r="L141" s="117">
        <f>MATCH(L$23,'U13'!$B:$B)</f>
        <v>9</v>
      </c>
      <c r="M141" s="117">
        <f>MATCH(M$23,'U13'!$B:$B)</f>
        <v>10</v>
      </c>
      <c r="N141" s="117">
        <f>MATCH(N$23,'U13'!$B:$B)</f>
        <v>11</v>
      </c>
      <c r="O141" s="117">
        <f>MATCH(O$23,'U13'!$B:$B)</f>
        <v>12</v>
      </c>
      <c r="P141" s="117">
        <f>MATCH(P$23,'U13'!$B:$B)</f>
        <v>13</v>
      </c>
      <c r="Q141" s="117">
        <f>MATCH(Q$23,'U13'!$B:$B)</f>
        <v>14</v>
      </c>
      <c r="R141" s="117">
        <f>MATCH(R$23,'U13'!$B:$B)</f>
        <v>15</v>
      </c>
      <c r="S141" s="117">
        <f>MATCH(S$23,'U13'!$B:$B)</f>
        <v>16</v>
      </c>
      <c r="T141" s="117">
        <f>MATCH(T$23,'U13'!$B:$B)</f>
        <v>17</v>
      </c>
      <c r="U141" s="117">
        <f>MATCH(U$23,'U13'!$B:$B)</f>
        <v>18</v>
      </c>
      <c r="V141" s="117">
        <f>MATCH(V$23,'U13'!$B:$B)</f>
        <v>19</v>
      </c>
      <c r="W141" s="117">
        <f>MATCH(W$23,'U13'!$B:$B)</f>
        <v>20</v>
      </c>
      <c r="X141" s="117">
        <f>MATCH(X$23,'U13'!$B:$B)</f>
        <v>21</v>
      </c>
      <c r="Y141" s="117">
        <f>MATCH(Y$23,'U13'!$B:$B)</f>
        <v>22</v>
      </c>
      <c r="Z141" s="117">
        <f>MATCH(Z$23,'U13'!$B:$B)</f>
        <v>23</v>
      </c>
      <c r="AA141" s="117">
        <f>MATCH(AA$23,'U13'!$B:$B)</f>
        <v>24</v>
      </c>
      <c r="AB141" s="117">
        <f>MATCH(AB$23,'U13'!$B:$B)</f>
        <v>25</v>
      </c>
      <c r="AC141" s="117">
        <f>MATCH(AC$23,'U13'!$B:$B)</f>
        <v>26</v>
      </c>
      <c r="AD141" s="117">
        <f>MATCH(AD$23,'U13'!$B:$B)</f>
        <v>27</v>
      </c>
      <c r="AE141" s="117">
        <f>MATCH(AE$23,'U13'!$B:$B)</f>
        <v>28</v>
      </c>
      <c r="AF141" s="117">
        <f>MATCH(AF$23,'U13'!$B:$B)</f>
        <v>29</v>
      </c>
      <c r="AG141" s="117">
        <f>MATCH(AG$23,'U13'!$B:$B)</f>
        <v>30</v>
      </c>
      <c r="AH141" s="117">
        <f>MATCH(AH$23,'U13'!$B:$B)</f>
        <v>31</v>
      </c>
      <c r="AI141" s="117">
        <f>MATCH(AI$23,'U13'!$B:$B)</f>
        <v>32</v>
      </c>
      <c r="AJ141" s="117">
        <f>MATCH(AJ$23,'U13'!$B:$B)</f>
        <v>33</v>
      </c>
      <c r="AK141" s="117">
        <f>MATCH(AK$23,'U13'!$B:$B)</f>
        <v>34</v>
      </c>
      <c r="AL141" s="117">
        <f>MATCH(AL$23,'U13'!$B:$B)</f>
        <v>35</v>
      </c>
      <c r="AM141" s="117">
        <f>MATCH(AM$23,'U13'!$B:$B)</f>
        <v>36</v>
      </c>
      <c r="AN141" s="117">
        <f>MATCH(AN$23,'U13'!$B:$B)</f>
        <v>37</v>
      </c>
    </row>
    <row r="142" spans="2:40" s="98" customFormat="1" ht="21" hidden="1" customHeight="1" x14ac:dyDescent="0.2">
      <c r="B142" s="279"/>
      <c r="C142" s="279"/>
      <c r="D142" s="281"/>
      <c r="E142" s="116" t="s">
        <v>80</v>
      </c>
      <c r="F142" s="117" t="e">
        <f>MATCH($C15,'U13'!$T$2:$AC$2)</f>
        <v>#N/A</v>
      </c>
      <c r="G142" s="117" t="e">
        <f>MATCH($C15,'U13'!$T$2:$AC$2)</f>
        <v>#N/A</v>
      </c>
      <c r="H142" s="117" t="e">
        <f>MATCH($C15,'U13'!$T$2:$AC$2)</f>
        <v>#N/A</v>
      </c>
      <c r="I142" s="117" t="e">
        <f>MATCH($C15,'U13'!$T$2:$AC$2)</f>
        <v>#N/A</v>
      </c>
      <c r="J142" s="117" t="e">
        <f>MATCH($C15,'U13'!$T$2:$AC$2)</f>
        <v>#N/A</v>
      </c>
      <c r="K142" s="117" t="e">
        <f>MATCH($C15,'U13'!$T$2:$AC$2)</f>
        <v>#N/A</v>
      </c>
      <c r="L142" s="117" t="e">
        <f>MATCH($C15,'U13'!$T$2:$AC$2)</f>
        <v>#N/A</v>
      </c>
      <c r="M142" s="117" t="e">
        <f>MATCH($C15,'U13'!$T$2:$AC$2)</f>
        <v>#N/A</v>
      </c>
      <c r="N142" s="117" t="e">
        <f>MATCH($C15,'U13'!$T$2:$AC$2)</f>
        <v>#N/A</v>
      </c>
      <c r="O142" s="117" t="e">
        <f>MATCH($C15,'U13'!$T$2:$AC$2)</f>
        <v>#N/A</v>
      </c>
      <c r="P142" s="117" t="e">
        <f>MATCH($C15,'U13'!$T$2:$AC$2)</f>
        <v>#N/A</v>
      </c>
      <c r="Q142" s="117" t="e">
        <f>MATCH($C15,'U13'!$T$2:$AC$2)</f>
        <v>#N/A</v>
      </c>
      <c r="R142" s="117" t="e">
        <f>MATCH($C15,'U13'!$T$2:$AC$2)</f>
        <v>#N/A</v>
      </c>
      <c r="S142" s="117" t="e">
        <f>MATCH($C15,'U13'!$T$2:$AC$2)</f>
        <v>#N/A</v>
      </c>
      <c r="T142" s="117" t="e">
        <f>MATCH($C15,'U13'!$T$2:$AC$2)</f>
        <v>#N/A</v>
      </c>
      <c r="U142" s="117" t="e">
        <f>MATCH($C15,'U13'!$T$2:$AC$2)</f>
        <v>#N/A</v>
      </c>
      <c r="V142" s="117" t="e">
        <f>MATCH($C15,'U13'!$T$2:$AC$2)</f>
        <v>#N/A</v>
      </c>
      <c r="W142" s="117" t="e">
        <f>MATCH($C15,'U13'!$T$2:$AC$2)</f>
        <v>#N/A</v>
      </c>
      <c r="X142" s="117" t="e">
        <f>MATCH($C15,'U13'!$T$2:$AC$2)</f>
        <v>#N/A</v>
      </c>
      <c r="Y142" s="117" t="e">
        <f>MATCH($C15,'U13'!$T$2:$AC$2)</f>
        <v>#N/A</v>
      </c>
      <c r="Z142" s="117" t="e">
        <f>MATCH($C15,'U13'!$T$2:$AC$2)</f>
        <v>#N/A</v>
      </c>
      <c r="AA142" s="117" t="e">
        <f>MATCH($C15,'U13'!$T$2:$AC$2)</f>
        <v>#N/A</v>
      </c>
      <c r="AB142" s="117" t="e">
        <f>MATCH($C15,'U13'!$T$2:$AC$2)</f>
        <v>#N/A</v>
      </c>
      <c r="AC142" s="117" t="e">
        <f>MATCH($C15,'U13'!$T$2:$AC$2)</f>
        <v>#N/A</v>
      </c>
      <c r="AD142" s="117" t="e">
        <f>MATCH($C15,'U13'!$T$2:$AC$2)</f>
        <v>#N/A</v>
      </c>
      <c r="AE142" s="117" t="e">
        <f>MATCH($C15,'U13'!$T$2:$AC$2)</f>
        <v>#N/A</v>
      </c>
      <c r="AF142" s="117" t="e">
        <f>MATCH($C15,'U13'!$T$2:$AC$2)</f>
        <v>#N/A</v>
      </c>
      <c r="AG142" s="117" t="e">
        <f>MATCH($C15,'U13'!$T$2:$AC$2)</f>
        <v>#N/A</v>
      </c>
      <c r="AH142" s="117" t="e">
        <f>MATCH($C15,'U13'!$T$2:$AC$2)</f>
        <v>#N/A</v>
      </c>
      <c r="AI142" s="117" t="e">
        <f>MATCH($C15,'U13'!$T$2:$AC$2)</f>
        <v>#N/A</v>
      </c>
      <c r="AJ142" s="117" t="e">
        <f>MATCH($C15,'U13'!$T$2:$AC$2)</f>
        <v>#N/A</v>
      </c>
      <c r="AK142" s="117" t="e">
        <f>MATCH($C15,'U13'!$T$2:$AC$2)</f>
        <v>#N/A</v>
      </c>
      <c r="AL142" s="117" t="e">
        <f>MATCH($C15,'U13'!$T$2:$AC$2)</f>
        <v>#N/A</v>
      </c>
      <c r="AM142" s="117" t="e">
        <f>MATCH($C15,'U13'!$T$2:$AC$2)</f>
        <v>#N/A</v>
      </c>
      <c r="AN142" s="117" t="e">
        <f>MATCH($C15,'U13'!$T$2:$AC$2)</f>
        <v>#N/A</v>
      </c>
    </row>
    <row r="143" spans="2:40" s="98" customFormat="1" ht="21" hidden="1" customHeight="1" x14ac:dyDescent="0.2">
      <c r="B143" s="279"/>
      <c r="C143" s="279"/>
      <c r="D143" s="281"/>
      <c r="E143" s="116"/>
      <c r="F143" s="117" t="e">
        <f>INDEX('U13'!$T$2:$AC$37,F141-1,F142)</f>
        <v>#N/A</v>
      </c>
      <c r="G143" s="117" t="e">
        <f>INDEX('U13'!$T$2:$AC$37,G141-1,G142)</f>
        <v>#N/A</v>
      </c>
      <c r="H143" s="117" t="e">
        <f>INDEX('U13'!$T$2:$AC$37,H141-1,H142)</f>
        <v>#N/A</v>
      </c>
      <c r="I143" s="117" t="e">
        <f>INDEX('U13'!$T$2:$AC$37,I141-1,I142)</f>
        <v>#N/A</v>
      </c>
      <c r="J143" s="117" t="e">
        <f>INDEX('U13'!$T$2:$AC$37,J141-1,J142)</f>
        <v>#N/A</v>
      </c>
      <c r="K143" s="117" t="e">
        <f>INDEX('U13'!$T$2:$AC$37,K141-1,K142)</f>
        <v>#N/A</v>
      </c>
      <c r="L143" s="117" t="e">
        <f>INDEX('U13'!$T$2:$AC$37,L141-1,L142)</f>
        <v>#N/A</v>
      </c>
      <c r="M143" s="117" t="e">
        <f>INDEX('U13'!$T$2:$AC$37,M141-1,M142)</f>
        <v>#N/A</v>
      </c>
      <c r="N143" s="117" t="e">
        <f>INDEX('U13'!$T$2:$AC$37,N141-1,N142)</f>
        <v>#N/A</v>
      </c>
      <c r="O143" s="117" t="e">
        <f>INDEX('U13'!$T$2:$AC$37,O141-1,O142)</f>
        <v>#N/A</v>
      </c>
      <c r="P143" s="117" t="e">
        <f>INDEX('U13'!$T$2:$AC$37,P141-1,P142)</f>
        <v>#N/A</v>
      </c>
      <c r="Q143" s="117" t="e">
        <f>INDEX('U13'!$T$2:$AC$37,Q141-1,Q142)</f>
        <v>#N/A</v>
      </c>
      <c r="R143" s="117" t="e">
        <f>INDEX('U13'!$T$2:$AC$37,R141-1,R142)</f>
        <v>#N/A</v>
      </c>
      <c r="S143" s="117" t="e">
        <f>INDEX('U13'!$T$2:$AC$37,S141-1,S142)</f>
        <v>#N/A</v>
      </c>
      <c r="T143" s="117" t="e">
        <f>INDEX('U13'!$T$2:$AC$37,T141-1,T142)</f>
        <v>#N/A</v>
      </c>
      <c r="U143" s="117" t="e">
        <f>INDEX('U13'!$T$2:$AC$37,U141-1,U142)</f>
        <v>#N/A</v>
      </c>
      <c r="V143" s="117" t="e">
        <f>INDEX('U13'!$T$2:$AC$37,V141-1,V142)</f>
        <v>#N/A</v>
      </c>
      <c r="W143" s="117" t="e">
        <f>INDEX('U13'!$T$2:$AC$37,W141-1,W142)</f>
        <v>#N/A</v>
      </c>
      <c r="X143" s="117" t="e">
        <f>INDEX('U13'!$T$2:$AC$37,X141-1,X142)</f>
        <v>#N/A</v>
      </c>
      <c r="Y143" s="117" t="e">
        <f>INDEX('U13'!$T$2:$AC$37,Y141-1,Y142)</f>
        <v>#N/A</v>
      </c>
      <c r="Z143" s="117" t="e">
        <f>INDEX('U13'!$T$2:$AC$37,Z141-1,Z142)</f>
        <v>#N/A</v>
      </c>
      <c r="AA143" s="117" t="e">
        <f>INDEX('U13'!$T$2:$AC$37,AA141-1,AA142)</f>
        <v>#N/A</v>
      </c>
      <c r="AB143" s="117" t="e">
        <f>INDEX('U13'!$T$2:$AC$37,AB141-1,AB142)</f>
        <v>#N/A</v>
      </c>
      <c r="AC143" s="117" t="e">
        <f>INDEX('U13'!$T$2:$AC$37,AC141-1,AC142)</f>
        <v>#N/A</v>
      </c>
      <c r="AD143" s="117" t="e">
        <f>INDEX('U13'!$T$2:$AC$37,AD141-1,AD142)</f>
        <v>#N/A</v>
      </c>
      <c r="AE143" s="117" t="e">
        <f>INDEX('U13'!$T$2:$AC$37,AE141-1,AE142)</f>
        <v>#N/A</v>
      </c>
      <c r="AF143" s="117" t="e">
        <f>INDEX('U13'!$T$2:$AC$37,AF141-1,AF142)</f>
        <v>#N/A</v>
      </c>
      <c r="AG143" s="117" t="e">
        <f>INDEX('U13'!$T$2:$AC$37,AG141-1,AG142)</f>
        <v>#N/A</v>
      </c>
      <c r="AH143" s="117" t="e">
        <f>INDEX('U13'!$T$2:$AC$37,AH141-1,AH142)</f>
        <v>#N/A</v>
      </c>
      <c r="AI143" s="117" t="e">
        <f>INDEX('U13'!$T$2:$AC$37,AI141-1,AI142)</f>
        <v>#N/A</v>
      </c>
      <c r="AJ143" s="117" t="e">
        <f>INDEX('U13'!$T$2:$AC$37,AJ141-1,AJ142)</f>
        <v>#N/A</v>
      </c>
      <c r="AK143" s="117" t="e">
        <f>INDEX('U13'!$T$2:$AC$37,AK141-1,AK142)</f>
        <v>#N/A</v>
      </c>
      <c r="AL143" s="117" t="e">
        <f>INDEX('U13'!$T$2:$AC$37,AL141-1,AL142)</f>
        <v>#N/A</v>
      </c>
      <c r="AM143" s="117" t="e">
        <f>INDEX('U13'!$T$2:$AC$37,AM141-1,AM142)</f>
        <v>#N/A</v>
      </c>
      <c r="AN143" s="117" t="e">
        <f>INDEX('U13'!$T$2:$AC$37,AN141-1,AN142)</f>
        <v>#N/A</v>
      </c>
    </row>
    <row r="144" spans="2:40" ht="21" hidden="1" customHeight="1" x14ac:dyDescent="0.2"/>
    <row r="145" spans="2:40" s="98" customFormat="1" ht="21" hidden="1" customHeight="1" x14ac:dyDescent="0.2">
      <c r="B145" s="279" t="s">
        <v>37</v>
      </c>
      <c r="C145" s="279"/>
      <c r="D145" s="280" t="s">
        <v>78</v>
      </c>
      <c r="E145" s="113" t="s">
        <v>81</v>
      </c>
      <c r="F145" s="99">
        <f>MATCH(F$23,'U15'!$B:$B)</f>
        <v>3</v>
      </c>
      <c r="G145" s="99">
        <f>MATCH(G$23,'U15'!$B:$B)</f>
        <v>4</v>
      </c>
      <c r="H145" s="99">
        <f>MATCH(H$23,'U15'!$B:$B)</f>
        <v>5</v>
      </c>
      <c r="I145" s="99">
        <f>MATCH(I$23,'U15'!$B:$B)</f>
        <v>6</v>
      </c>
      <c r="J145" s="99">
        <f>MATCH(J$23,'U15'!$B:$B)</f>
        <v>7</v>
      </c>
      <c r="K145" s="99">
        <f>MATCH(K$23,'U15'!$B:$B)</f>
        <v>8</v>
      </c>
      <c r="L145" s="99">
        <f>MATCH(L$23,'U15'!$B:$B)</f>
        <v>9</v>
      </c>
      <c r="M145" s="99">
        <f>MATCH(M$23,'U15'!$B:$B)</f>
        <v>10</v>
      </c>
      <c r="N145" s="99">
        <f>MATCH(N$23,'U15'!$B:$B)</f>
        <v>11</v>
      </c>
      <c r="O145" s="99">
        <f>MATCH(O$23,'U15'!$B:$B)</f>
        <v>12</v>
      </c>
      <c r="P145" s="99">
        <f>MATCH(P$23,'U15'!$B:$B)</f>
        <v>13</v>
      </c>
      <c r="Q145" s="99">
        <f>MATCH(Q$23,'U15'!$B:$B)</f>
        <v>14</v>
      </c>
      <c r="R145" s="99">
        <f>MATCH(R$23,'U15'!$B:$B)</f>
        <v>15</v>
      </c>
      <c r="S145" s="99">
        <f>MATCH(S$23,'U15'!$B:$B)</f>
        <v>16</v>
      </c>
      <c r="T145" s="99">
        <f>MATCH(T$23,'U15'!$B:$B)</f>
        <v>17</v>
      </c>
      <c r="U145" s="99">
        <f>MATCH(U$23,'U15'!$B:$B)</f>
        <v>18</v>
      </c>
      <c r="V145" s="99">
        <f>MATCH(V$23,'U15'!$B:$B)</f>
        <v>19</v>
      </c>
      <c r="W145" s="99">
        <f>MATCH(W$23,'U15'!$B:$B)</f>
        <v>20</v>
      </c>
      <c r="X145" s="99">
        <f>MATCH(X$23,'U15'!$B:$B)</f>
        <v>21</v>
      </c>
      <c r="Y145" s="99">
        <f>MATCH(Y$23,'U15'!$B:$B)</f>
        <v>22</v>
      </c>
      <c r="Z145" s="99">
        <f>MATCH(Z$23,'U15'!$B:$B)</f>
        <v>23</v>
      </c>
      <c r="AA145" s="99">
        <f>MATCH(AA$23,'U15'!$B:$B)</f>
        <v>24</v>
      </c>
      <c r="AB145" s="99">
        <f>MATCH(AB$23,'U15'!$B:$B)</f>
        <v>25</v>
      </c>
      <c r="AC145" s="99">
        <f>MATCH(AC$23,'U15'!$B:$B)</f>
        <v>26</v>
      </c>
      <c r="AD145" s="99">
        <f>MATCH(AD$23,'U15'!$B:$B)</f>
        <v>27</v>
      </c>
      <c r="AE145" s="99">
        <f>MATCH(AE$23,'U15'!$B:$B)</f>
        <v>28</v>
      </c>
      <c r="AF145" s="99">
        <f>MATCH(AF$23,'U15'!$B:$B)</f>
        <v>29</v>
      </c>
      <c r="AG145" s="99">
        <f>MATCH(AG$23,'U15'!$B:$B)</f>
        <v>30</v>
      </c>
      <c r="AH145" s="99">
        <f>MATCH(AH$23,'U15'!$B:$B)</f>
        <v>31</v>
      </c>
      <c r="AI145" s="99">
        <f>MATCH(AI$23,'U15'!$B:$B)</f>
        <v>32</v>
      </c>
      <c r="AJ145" s="99">
        <f>MATCH(AJ$23,'U15'!$B:$B)</f>
        <v>33</v>
      </c>
      <c r="AK145" s="99">
        <f>MATCH(AK$23,'U15'!$B:$B)</f>
        <v>34</v>
      </c>
      <c r="AL145" s="99">
        <f>MATCH(AL$23,'U15'!$B:$B)</f>
        <v>35</v>
      </c>
      <c r="AM145" s="99">
        <f>MATCH(AM$23,'U15'!$B:$B)</f>
        <v>36</v>
      </c>
      <c r="AN145" s="99">
        <f>MATCH(AN$23,'U15'!$B:$B)</f>
        <v>37</v>
      </c>
    </row>
    <row r="146" spans="2:40" s="98" customFormat="1" ht="21" hidden="1" customHeight="1" x14ac:dyDescent="0.2">
      <c r="B146" s="279"/>
      <c r="C146" s="279"/>
      <c r="D146" s="280"/>
      <c r="E146" s="113" t="s">
        <v>80</v>
      </c>
      <c r="F146" s="99" t="e">
        <f>MATCH($C16,'U15'!$A$2:$I$2)</f>
        <v>#N/A</v>
      </c>
      <c r="G146" s="99" t="e">
        <f>MATCH($C16,'U15'!$A$2:$I$2)</f>
        <v>#N/A</v>
      </c>
      <c r="H146" s="99" t="e">
        <f>MATCH($C16,'U15'!$A$2:$I$2)</f>
        <v>#N/A</v>
      </c>
      <c r="I146" s="99" t="e">
        <f>MATCH($C16,'U15'!$A$2:$I$2)</f>
        <v>#N/A</v>
      </c>
      <c r="J146" s="99" t="e">
        <f>MATCH($C16,'U15'!$A$2:$I$2)</f>
        <v>#N/A</v>
      </c>
      <c r="K146" s="99" t="e">
        <f>MATCH($C16,'U15'!$A$2:$I$2)</f>
        <v>#N/A</v>
      </c>
      <c r="L146" s="99" t="e">
        <f>MATCH($C16,'U15'!$A$2:$I$2)</f>
        <v>#N/A</v>
      </c>
      <c r="M146" s="99" t="e">
        <f>MATCH($C16,'U15'!$A$2:$I$2)</f>
        <v>#N/A</v>
      </c>
      <c r="N146" s="99" t="e">
        <f>MATCH($C16,'U15'!$A$2:$I$2)</f>
        <v>#N/A</v>
      </c>
      <c r="O146" s="99" t="e">
        <f>MATCH($C16,'U15'!$A$2:$I$2)</f>
        <v>#N/A</v>
      </c>
      <c r="P146" s="99" t="e">
        <f>MATCH($C16,'U15'!$A$2:$I$2)</f>
        <v>#N/A</v>
      </c>
      <c r="Q146" s="99" t="e">
        <f>MATCH($C16,'U15'!$A$2:$I$2)</f>
        <v>#N/A</v>
      </c>
      <c r="R146" s="99" t="e">
        <f>MATCH($C16,'U15'!$A$2:$I$2)</f>
        <v>#N/A</v>
      </c>
      <c r="S146" s="99" t="e">
        <f>MATCH($C16,'U15'!$A$2:$I$2)</f>
        <v>#N/A</v>
      </c>
      <c r="T146" s="99" t="e">
        <f>MATCH($C16,'U15'!$A$2:$I$2)</f>
        <v>#N/A</v>
      </c>
      <c r="U146" s="99" t="e">
        <f>MATCH($C16,'U15'!$A$2:$I$2)</f>
        <v>#N/A</v>
      </c>
      <c r="V146" s="99" t="e">
        <f>MATCH($C16,'U15'!$A$2:$I$2)</f>
        <v>#N/A</v>
      </c>
      <c r="W146" s="99" t="e">
        <f>MATCH($C16,'U15'!$A$2:$I$2)</f>
        <v>#N/A</v>
      </c>
      <c r="X146" s="99" t="e">
        <f>MATCH($C16,'U15'!$A$2:$I$2)</f>
        <v>#N/A</v>
      </c>
      <c r="Y146" s="99" t="e">
        <f>MATCH($C16,'U15'!$A$2:$I$2)</f>
        <v>#N/A</v>
      </c>
      <c r="Z146" s="99" t="e">
        <f>MATCH($C16,'U15'!$A$2:$I$2)</f>
        <v>#N/A</v>
      </c>
      <c r="AA146" s="99" t="e">
        <f>MATCH($C16,'U15'!$A$2:$I$2)</f>
        <v>#N/A</v>
      </c>
      <c r="AB146" s="99" t="e">
        <f>MATCH($C16,'U15'!$A$2:$I$2)</f>
        <v>#N/A</v>
      </c>
      <c r="AC146" s="99" t="e">
        <f>MATCH($C16,'U15'!$A$2:$I$2)</f>
        <v>#N/A</v>
      </c>
      <c r="AD146" s="99" t="e">
        <f>MATCH($C16,'U15'!$A$2:$I$2)</f>
        <v>#N/A</v>
      </c>
      <c r="AE146" s="99" t="e">
        <f>MATCH($C16,'U15'!$A$2:$I$2)</f>
        <v>#N/A</v>
      </c>
      <c r="AF146" s="99" t="e">
        <f>MATCH($C16,'U15'!$A$2:$I$2)</f>
        <v>#N/A</v>
      </c>
      <c r="AG146" s="99" t="e">
        <f>MATCH($C16,'U15'!$A$2:$I$2)</f>
        <v>#N/A</v>
      </c>
      <c r="AH146" s="99" t="e">
        <f>MATCH($C16,'U15'!$A$2:$I$2)</f>
        <v>#N/A</v>
      </c>
      <c r="AI146" s="99" t="e">
        <f>MATCH($C16,'U15'!$A$2:$I$2)</f>
        <v>#N/A</v>
      </c>
      <c r="AJ146" s="99" t="e">
        <f>MATCH($C16,'U15'!$A$2:$I$2)</f>
        <v>#N/A</v>
      </c>
      <c r="AK146" s="99" t="e">
        <f>MATCH($C16,'U15'!$A$2:$I$2)</f>
        <v>#N/A</v>
      </c>
      <c r="AL146" s="99" t="e">
        <f>MATCH($C16,'U15'!$A$2:$I$2)</f>
        <v>#N/A</v>
      </c>
      <c r="AM146" s="99" t="e">
        <f>MATCH($C16,'U15'!$A$2:$I$2)</f>
        <v>#N/A</v>
      </c>
      <c r="AN146" s="99" t="e">
        <f>MATCH($C16,'U15'!$A$2:$I$2)</f>
        <v>#N/A</v>
      </c>
    </row>
    <row r="147" spans="2:40" s="98" customFormat="1" ht="21" hidden="1" customHeight="1" x14ac:dyDescent="0.2">
      <c r="B147" s="279"/>
      <c r="C147" s="279"/>
      <c r="D147" s="280"/>
      <c r="E147" s="113"/>
      <c r="F147" s="99" t="e">
        <f>INDEX('U15'!$A$2:$I$37,F145-1,F146)</f>
        <v>#N/A</v>
      </c>
      <c r="G147" s="99" t="e">
        <f>INDEX('U15'!$A$2:$I$37,G145-1,G146)</f>
        <v>#N/A</v>
      </c>
      <c r="H147" s="99" t="e">
        <f>INDEX('U15'!$A$2:$I$37,H145-1,H146)</f>
        <v>#N/A</v>
      </c>
      <c r="I147" s="99" t="e">
        <f>INDEX('U15'!$A$2:$I$37,I145-1,I146)</f>
        <v>#N/A</v>
      </c>
      <c r="J147" s="99" t="e">
        <f>INDEX('U15'!$A$2:$I$37,J145-1,J146)</f>
        <v>#N/A</v>
      </c>
      <c r="K147" s="99" t="e">
        <f>INDEX('U15'!$A$2:$I$37,K145-1,K146)</f>
        <v>#N/A</v>
      </c>
      <c r="L147" s="99" t="e">
        <f>INDEX('U15'!$A$2:$I$37,L145-1,L146)</f>
        <v>#N/A</v>
      </c>
      <c r="M147" s="99" t="e">
        <f>INDEX('U15'!$A$2:$I$37,M145-1,M146)</f>
        <v>#N/A</v>
      </c>
      <c r="N147" s="99" t="e">
        <f>INDEX('U15'!$A$2:$I$37,N145-1,N146)</f>
        <v>#N/A</v>
      </c>
      <c r="O147" s="99" t="e">
        <f>INDEX('U15'!$A$2:$I$37,O145-1,O146)</f>
        <v>#N/A</v>
      </c>
      <c r="P147" s="99" t="e">
        <f>INDEX('U15'!$A$2:$I$37,P145-1,P146)</f>
        <v>#N/A</v>
      </c>
      <c r="Q147" s="99" t="e">
        <f>INDEX('U15'!$A$2:$I$37,Q145-1,Q146)</f>
        <v>#N/A</v>
      </c>
      <c r="R147" s="99" t="e">
        <f>INDEX('U15'!$A$2:$I$37,R145-1,R146)</f>
        <v>#N/A</v>
      </c>
      <c r="S147" s="99" t="e">
        <f>INDEX('U15'!$A$2:$I$37,S145-1,S146)</f>
        <v>#N/A</v>
      </c>
      <c r="T147" s="99" t="e">
        <f>INDEX('U15'!$A$2:$I$37,T145-1,T146)</f>
        <v>#N/A</v>
      </c>
      <c r="U147" s="99" t="e">
        <f>INDEX('U15'!$A$2:$I$37,U145-1,U146)</f>
        <v>#N/A</v>
      </c>
      <c r="V147" s="99" t="e">
        <f>INDEX('U15'!$A$2:$I$37,V145-1,V146)</f>
        <v>#N/A</v>
      </c>
      <c r="W147" s="99" t="e">
        <f>INDEX('U15'!$A$2:$I$37,W145-1,W146)</f>
        <v>#N/A</v>
      </c>
      <c r="X147" s="99" t="e">
        <f>INDEX('U15'!$A$2:$I$37,X145-1,X146)</f>
        <v>#N/A</v>
      </c>
      <c r="Y147" s="99" t="e">
        <f>INDEX('U15'!$A$2:$I$37,Y145-1,Y146)</f>
        <v>#N/A</v>
      </c>
      <c r="Z147" s="99" t="e">
        <f>INDEX('U15'!$A$2:$I$37,Z145-1,Z146)</f>
        <v>#N/A</v>
      </c>
      <c r="AA147" s="99" t="e">
        <f>INDEX('U15'!$A$2:$I$37,AA145-1,AA146)</f>
        <v>#N/A</v>
      </c>
      <c r="AB147" s="99" t="e">
        <f>INDEX('U15'!$A$2:$I$37,AB145-1,AB146)</f>
        <v>#N/A</v>
      </c>
      <c r="AC147" s="99" t="e">
        <f>INDEX('U15'!$A$2:$I$37,AC145-1,AC146)</f>
        <v>#N/A</v>
      </c>
      <c r="AD147" s="99" t="e">
        <f>INDEX('U15'!$A$2:$I$37,AD145-1,AD146)</f>
        <v>#N/A</v>
      </c>
      <c r="AE147" s="99" t="e">
        <f>INDEX('U15'!$A$2:$I$37,AE145-1,AE146)</f>
        <v>#N/A</v>
      </c>
      <c r="AF147" s="99" t="e">
        <f>INDEX('U15'!$A$2:$I$37,AF145-1,AF146)</f>
        <v>#N/A</v>
      </c>
      <c r="AG147" s="99" t="e">
        <f>INDEX('U15'!$A$2:$I$37,AG145-1,AG146)</f>
        <v>#N/A</v>
      </c>
      <c r="AH147" s="99" t="e">
        <f>INDEX('U15'!$A$2:$I$37,AH145-1,AH146)</f>
        <v>#N/A</v>
      </c>
      <c r="AI147" s="99" t="e">
        <f>INDEX('U15'!$A$2:$I$37,AI145-1,AI146)</f>
        <v>#N/A</v>
      </c>
      <c r="AJ147" s="99" t="e">
        <f>INDEX('U15'!$A$2:$I$37,AJ145-1,AJ146)</f>
        <v>#N/A</v>
      </c>
      <c r="AK147" s="99" t="e">
        <f>INDEX('U15'!$A$2:$I$37,AK145-1,AK146)</f>
        <v>#N/A</v>
      </c>
      <c r="AL147" s="99" t="e">
        <f>INDEX('U15'!$A$2:$I$37,AL145-1,AL146)</f>
        <v>#N/A</v>
      </c>
      <c r="AM147" s="99" t="e">
        <f>INDEX('U15'!$A$2:$I$37,AM145-1,AM146)</f>
        <v>#N/A</v>
      </c>
      <c r="AN147" s="99" t="e">
        <f>INDEX('U15'!$A$2:$I$37,AN145-1,AN146)</f>
        <v>#N/A</v>
      </c>
    </row>
    <row r="148" spans="2:40" s="98" customFormat="1" ht="21" hidden="1" customHeight="1" x14ac:dyDescent="0.2">
      <c r="B148" s="279"/>
      <c r="C148" s="279"/>
      <c r="D148" s="282" t="s">
        <v>79</v>
      </c>
      <c r="E148" s="114" t="s">
        <v>81</v>
      </c>
      <c r="F148" s="115">
        <f>MATCH(F$23,'U15'!$B:$B)</f>
        <v>3</v>
      </c>
      <c r="G148" s="115">
        <f>MATCH(G$23,'U15'!$B:$B)</f>
        <v>4</v>
      </c>
      <c r="H148" s="115">
        <f>MATCH(H$23,'U15'!$B:$B)</f>
        <v>5</v>
      </c>
      <c r="I148" s="115">
        <f>MATCH(I$23,'U15'!$B:$B)</f>
        <v>6</v>
      </c>
      <c r="J148" s="115">
        <f>MATCH(J$23,'U15'!$B:$B)</f>
        <v>7</v>
      </c>
      <c r="K148" s="115">
        <f>MATCH(K$23,'U15'!$B:$B)</f>
        <v>8</v>
      </c>
      <c r="L148" s="115">
        <f>MATCH(L$23,'U15'!$B:$B)</f>
        <v>9</v>
      </c>
      <c r="M148" s="115">
        <f>MATCH(M$23,'U15'!$B:$B)</f>
        <v>10</v>
      </c>
      <c r="N148" s="115">
        <f>MATCH(N$23,'U15'!$B:$B)</f>
        <v>11</v>
      </c>
      <c r="O148" s="115">
        <f>MATCH(O$23,'U15'!$B:$B)</f>
        <v>12</v>
      </c>
      <c r="P148" s="115">
        <f>MATCH(P$23,'U15'!$B:$B)</f>
        <v>13</v>
      </c>
      <c r="Q148" s="115">
        <f>MATCH(Q$23,'U15'!$B:$B)</f>
        <v>14</v>
      </c>
      <c r="R148" s="115">
        <f>MATCH(R$23,'U15'!$B:$B)</f>
        <v>15</v>
      </c>
      <c r="S148" s="115">
        <f>MATCH(S$23,'U15'!$B:$B)</f>
        <v>16</v>
      </c>
      <c r="T148" s="115">
        <f>MATCH(T$23,'U15'!$B:$B)</f>
        <v>17</v>
      </c>
      <c r="U148" s="115">
        <f>MATCH(U$23,'U15'!$B:$B)</f>
        <v>18</v>
      </c>
      <c r="V148" s="115">
        <f>MATCH(V$23,'U15'!$B:$B)</f>
        <v>19</v>
      </c>
      <c r="W148" s="115">
        <f>MATCH(W$23,'U15'!$B:$B)</f>
        <v>20</v>
      </c>
      <c r="X148" s="115">
        <f>MATCH(X$23,'U15'!$B:$B)</f>
        <v>21</v>
      </c>
      <c r="Y148" s="115">
        <f>MATCH(Y$23,'U15'!$B:$B)</f>
        <v>22</v>
      </c>
      <c r="Z148" s="115">
        <f>MATCH(Z$23,'U15'!$B:$B)</f>
        <v>23</v>
      </c>
      <c r="AA148" s="115">
        <f>MATCH(AA$23,'U15'!$B:$B)</f>
        <v>24</v>
      </c>
      <c r="AB148" s="115">
        <f>MATCH(AB$23,'U15'!$B:$B)</f>
        <v>25</v>
      </c>
      <c r="AC148" s="115">
        <f>MATCH(AC$23,'U15'!$B:$B)</f>
        <v>26</v>
      </c>
      <c r="AD148" s="115">
        <f>MATCH(AD$23,'U15'!$B:$B)</f>
        <v>27</v>
      </c>
      <c r="AE148" s="115">
        <f>MATCH(AE$23,'U15'!$B:$B)</f>
        <v>28</v>
      </c>
      <c r="AF148" s="115">
        <f>MATCH(AF$23,'U15'!$B:$B)</f>
        <v>29</v>
      </c>
      <c r="AG148" s="115">
        <f>MATCH(AG$23,'U15'!$B:$B)</f>
        <v>30</v>
      </c>
      <c r="AH148" s="115">
        <f>MATCH(AH$23,'U15'!$B:$B)</f>
        <v>31</v>
      </c>
      <c r="AI148" s="115">
        <f>MATCH(AI$23,'U15'!$B:$B)</f>
        <v>32</v>
      </c>
      <c r="AJ148" s="115">
        <f>MATCH(AJ$23,'U15'!$B:$B)</f>
        <v>33</v>
      </c>
      <c r="AK148" s="115">
        <f>MATCH(AK$23,'U15'!$B:$B)</f>
        <v>34</v>
      </c>
      <c r="AL148" s="115">
        <f>MATCH(AL$23,'U15'!$B:$B)</f>
        <v>35</v>
      </c>
      <c r="AM148" s="115">
        <f>MATCH(AM$23,'U15'!$B:$B)</f>
        <v>36</v>
      </c>
      <c r="AN148" s="115">
        <f>MATCH(AN$23,'U15'!$B:$B)</f>
        <v>37</v>
      </c>
    </row>
    <row r="149" spans="2:40" s="98" customFormat="1" ht="21" hidden="1" customHeight="1" x14ac:dyDescent="0.2">
      <c r="B149" s="279"/>
      <c r="C149" s="279"/>
      <c r="D149" s="282"/>
      <c r="E149" s="114" t="s">
        <v>80</v>
      </c>
      <c r="F149" s="115" t="e">
        <f>MATCH($C16,'U15'!$J$2:$R$2)</f>
        <v>#N/A</v>
      </c>
      <c r="G149" s="115" t="e">
        <f>MATCH($C16,'U15'!$J$2:$R$2)</f>
        <v>#N/A</v>
      </c>
      <c r="H149" s="115" t="e">
        <f>MATCH($C16,'U15'!$J$2:$R$2)</f>
        <v>#N/A</v>
      </c>
      <c r="I149" s="115" t="e">
        <f>MATCH($C16,'U15'!$J$2:$R$2)</f>
        <v>#N/A</v>
      </c>
      <c r="J149" s="115" t="e">
        <f>MATCH($C16,'U15'!$J$2:$R$2)</f>
        <v>#N/A</v>
      </c>
      <c r="K149" s="115" t="e">
        <f>MATCH($C16,'U15'!$J$2:$R$2)</f>
        <v>#N/A</v>
      </c>
      <c r="L149" s="115" t="e">
        <f>MATCH($C16,'U15'!$J$2:$R$2)</f>
        <v>#N/A</v>
      </c>
      <c r="M149" s="115" t="e">
        <f>MATCH($C16,'U15'!$J$2:$R$2)</f>
        <v>#N/A</v>
      </c>
      <c r="N149" s="115" t="e">
        <f>MATCH($C16,'U15'!$J$2:$R$2)</f>
        <v>#N/A</v>
      </c>
      <c r="O149" s="115" t="e">
        <f>MATCH($C16,'U15'!$J$2:$R$2)</f>
        <v>#N/A</v>
      </c>
      <c r="P149" s="115" t="e">
        <f>MATCH($C16,'U15'!$J$2:$R$2)</f>
        <v>#N/A</v>
      </c>
      <c r="Q149" s="115" t="e">
        <f>MATCH($C16,'U15'!$J$2:$R$2)</f>
        <v>#N/A</v>
      </c>
      <c r="R149" s="115" t="e">
        <f>MATCH($C16,'U15'!$J$2:$R$2)</f>
        <v>#N/A</v>
      </c>
      <c r="S149" s="115" t="e">
        <f>MATCH($C16,'U15'!$J$2:$R$2)</f>
        <v>#N/A</v>
      </c>
      <c r="T149" s="115" t="e">
        <f>MATCH($C16,'U15'!$J$2:$R$2)</f>
        <v>#N/A</v>
      </c>
      <c r="U149" s="115" t="e">
        <f>MATCH($C16,'U15'!$J$2:$R$2)</f>
        <v>#N/A</v>
      </c>
      <c r="V149" s="115" t="e">
        <f>MATCH($C16,'U15'!$J$2:$R$2)</f>
        <v>#N/A</v>
      </c>
      <c r="W149" s="115" t="e">
        <f>MATCH($C16,'U15'!$J$2:$R$2)</f>
        <v>#N/A</v>
      </c>
      <c r="X149" s="115" t="e">
        <f>MATCH($C16,'U15'!$J$2:$R$2)</f>
        <v>#N/A</v>
      </c>
      <c r="Y149" s="115" t="e">
        <f>MATCH($C16,'U15'!$J$2:$R$2)</f>
        <v>#N/A</v>
      </c>
      <c r="Z149" s="115" t="e">
        <f>MATCH($C16,'U15'!$J$2:$R$2)</f>
        <v>#N/A</v>
      </c>
      <c r="AA149" s="115" t="e">
        <f>MATCH($C16,'U15'!$J$2:$R$2)</f>
        <v>#N/A</v>
      </c>
      <c r="AB149" s="115" t="e">
        <f>MATCH($C16,'U15'!$J$2:$R$2)</f>
        <v>#N/A</v>
      </c>
      <c r="AC149" s="115" t="e">
        <f>MATCH($C16,'U15'!$J$2:$R$2)</f>
        <v>#N/A</v>
      </c>
      <c r="AD149" s="115" t="e">
        <f>MATCH($C16,'U15'!$J$2:$R$2)</f>
        <v>#N/A</v>
      </c>
      <c r="AE149" s="115" t="e">
        <f>MATCH($C16,'U15'!$J$2:$R$2)</f>
        <v>#N/A</v>
      </c>
      <c r="AF149" s="115" t="e">
        <f>MATCH($C16,'U15'!$J$2:$R$2)</f>
        <v>#N/A</v>
      </c>
      <c r="AG149" s="115" t="e">
        <f>MATCH($C16,'U15'!$J$2:$R$2)</f>
        <v>#N/A</v>
      </c>
      <c r="AH149" s="115" t="e">
        <f>MATCH($C16,'U15'!$J$2:$R$2)</f>
        <v>#N/A</v>
      </c>
      <c r="AI149" s="115" t="e">
        <f>MATCH($C16,'U15'!$J$2:$R$2)</f>
        <v>#N/A</v>
      </c>
      <c r="AJ149" s="115" t="e">
        <f>MATCH($C16,'U15'!$J$2:$R$2)</f>
        <v>#N/A</v>
      </c>
      <c r="AK149" s="115" t="e">
        <f>MATCH($C16,'U15'!$J$2:$R$2)</f>
        <v>#N/A</v>
      </c>
      <c r="AL149" s="115" t="e">
        <f>MATCH($C16,'U15'!$J$2:$R$2)</f>
        <v>#N/A</v>
      </c>
      <c r="AM149" s="115" t="e">
        <f>MATCH($C16,'U15'!$J$2:$R$2)</f>
        <v>#N/A</v>
      </c>
      <c r="AN149" s="115" t="e">
        <f>MATCH($C16,'U15'!$J$2:$R$2)</f>
        <v>#N/A</v>
      </c>
    </row>
    <row r="150" spans="2:40" s="98" customFormat="1" ht="21" hidden="1" customHeight="1" x14ac:dyDescent="0.2">
      <c r="B150" s="279"/>
      <c r="C150" s="279"/>
      <c r="D150" s="282"/>
      <c r="E150" s="114"/>
      <c r="F150" s="115" t="e">
        <f>INDEX('U15'!$J$2:$R$37,F148-1,F149)</f>
        <v>#N/A</v>
      </c>
      <c r="G150" s="115" t="e">
        <f>INDEX('U15'!$J$2:$R$37,G148-1,G149)</f>
        <v>#N/A</v>
      </c>
      <c r="H150" s="115" t="e">
        <f>INDEX('U15'!$J$2:$R$37,H148-1,H149)</f>
        <v>#N/A</v>
      </c>
      <c r="I150" s="115" t="e">
        <f>INDEX('U15'!$J$2:$R$37,I148-1,I149)</f>
        <v>#N/A</v>
      </c>
      <c r="J150" s="115" t="e">
        <f>INDEX('U15'!$J$2:$R$37,J148-1,J149)</f>
        <v>#N/A</v>
      </c>
      <c r="K150" s="115" t="e">
        <f>INDEX('U15'!$J$2:$R$37,K148-1,K149)</f>
        <v>#N/A</v>
      </c>
      <c r="L150" s="115" t="e">
        <f>INDEX('U15'!$J$2:$R$37,L148-1,L149)</f>
        <v>#N/A</v>
      </c>
      <c r="M150" s="115" t="e">
        <f>INDEX('U15'!$J$2:$R$37,M148-1,M149)</f>
        <v>#N/A</v>
      </c>
      <c r="N150" s="115" t="e">
        <f>INDEX('U15'!$J$2:$R$37,N148-1,N149)</f>
        <v>#N/A</v>
      </c>
      <c r="O150" s="115" t="e">
        <f>INDEX('U15'!$J$2:$R$37,O148-1,O149)</f>
        <v>#N/A</v>
      </c>
      <c r="P150" s="115" t="e">
        <f>INDEX('U15'!$J$2:$R$37,P148-1,P149)</f>
        <v>#N/A</v>
      </c>
      <c r="Q150" s="115" t="e">
        <f>INDEX('U15'!$J$2:$R$37,Q148-1,Q149)</f>
        <v>#N/A</v>
      </c>
      <c r="R150" s="115" t="e">
        <f>INDEX('U15'!$J$2:$R$37,R148-1,R149)</f>
        <v>#N/A</v>
      </c>
      <c r="S150" s="115" t="e">
        <f>INDEX('U15'!$J$2:$R$37,S148-1,S149)</f>
        <v>#N/A</v>
      </c>
      <c r="T150" s="115" t="e">
        <f>INDEX('U15'!$J$2:$R$37,T148-1,T149)</f>
        <v>#N/A</v>
      </c>
      <c r="U150" s="115" t="e">
        <f>INDEX('U15'!$J$2:$R$37,U148-1,U149)</f>
        <v>#N/A</v>
      </c>
      <c r="V150" s="115" t="e">
        <f>INDEX('U15'!$J$2:$R$37,V148-1,V149)</f>
        <v>#N/A</v>
      </c>
      <c r="W150" s="115" t="e">
        <f>INDEX('U15'!$J$2:$R$37,W148-1,W149)</f>
        <v>#N/A</v>
      </c>
      <c r="X150" s="115" t="e">
        <f>INDEX('U15'!$J$2:$R$37,X148-1,X149)</f>
        <v>#N/A</v>
      </c>
      <c r="Y150" s="115" t="e">
        <f>INDEX('U15'!$J$2:$R$37,Y148-1,Y149)</f>
        <v>#N/A</v>
      </c>
      <c r="Z150" s="115" t="e">
        <f>INDEX('U15'!$J$2:$R$37,Z148-1,Z149)</f>
        <v>#N/A</v>
      </c>
      <c r="AA150" s="115" t="e">
        <f>INDEX('U15'!$J$2:$R$37,AA148-1,AA149)</f>
        <v>#N/A</v>
      </c>
      <c r="AB150" s="115" t="e">
        <f>INDEX('U15'!$J$2:$R$37,AB148-1,AB149)</f>
        <v>#N/A</v>
      </c>
      <c r="AC150" s="115" t="e">
        <f>INDEX('U15'!$J$2:$R$37,AC148-1,AC149)</f>
        <v>#N/A</v>
      </c>
      <c r="AD150" s="115" t="e">
        <f>INDEX('U15'!$J$2:$R$37,AD148-1,AD149)</f>
        <v>#N/A</v>
      </c>
      <c r="AE150" s="115" t="e">
        <f>INDEX('U15'!$J$2:$R$37,AE148-1,AE149)</f>
        <v>#N/A</v>
      </c>
      <c r="AF150" s="115" t="e">
        <f>INDEX('U15'!$J$2:$R$37,AF148-1,AF149)</f>
        <v>#N/A</v>
      </c>
      <c r="AG150" s="115" t="e">
        <f>INDEX('U15'!$J$2:$R$37,AG148-1,AG149)</f>
        <v>#N/A</v>
      </c>
      <c r="AH150" s="115" t="e">
        <f>INDEX('U15'!$J$2:$R$37,AH148-1,AH149)</f>
        <v>#N/A</v>
      </c>
      <c r="AI150" s="115" t="e">
        <f>INDEX('U15'!$J$2:$R$37,AI148-1,AI149)</f>
        <v>#N/A</v>
      </c>
      <c r="AJ150" s="115" t="e">
        <f>INDEX('U15'!$J$2:$R$37,AJ148-1,AJ149)</f>
        <v>#N/A</v>
      </c>
      <c r="AK150" s="115" t="e">
        <f>INDEX('U15'!$J$2:$R$37,AK148-1,AK149)</f>
        <v>#N/A</v>
      </c>
      <c r="AL150" s="115" t="e">
        <f>INDEX('U15'!$J$2:$R$37,AL148-1,AL149)</f>
        <v>#N/A</v>
      </c>
      <c r="AM150" s="115" t="e">
        <f>INDEX('U15'!$J$2:$R$37,AM148-1,AM149)</f>
        <v>#N/A</v>
      </c>
      <c r="AN150" s="115" t="e">
        <f>INDEX('U15'!$J$2:$R$37,AN148-1,AN149)</f>
        <v>#N/A</v>
      </c>
    </row>
    <row r="151" spans="2:40" s="98" customFormat="1" ht="21" hidden="1" customHeight="1" x14ac:dyDescent="0.2">
      <c r="B151" s="279"/>
      <c r="C151" s="279"/>
      <c r="D151" s="281" t="s">
        <v>82</v>
      </c>
      <c r="E151" s="116" t="s">
        <v>81</v>
      </c>
      <c r="F151" s="117">
        <f>MATCH(F$23,'U15'!$B:$B)</f>
        <v>3</v>
      </c>
      <c r="G151" s="117">
        <f>MATCH(G$23,'U15'!$B:$B)</f>
        <v>4</v>
      </c>
      <c r="H151" s="117">
        <f>MATCH(H$23,'U15'!$B:$B)</f>
        <v>5</v>
      </c>
      <c r="I151" s="117">
        <f>MATCH(I$23,'U15'!$B:$B)</f>
        <v>6</v>
      </c>
      <c r="J151" s="117">
        <f>MATCH(J$23,'U15'!$B:$B)</f>
        <v>7</v>
      </c>
      <c r="K151" s="117">
        <f>MATCH(K$23,'U15'!$B:$B)</f>
        <v>8</v>
      </c>
      <c r="L151" s="117">
        <f>MATCH(L$23,'U15'!$B:$B)</f>
        <v>9</v>
      </c>
      <c r="M151" s="117">
        <f>MATCH(M$23,'U15'!$B:$B)</f>
        <v>10</v>
      </c>
      <c r="N151" s="117">
        <f>MATCH(N$23,'U15'!$B:$B)</f>
        <v>11</v>
      </c>
      <c r="O151" s="117">
        <f>MATCH(O$23,'U15'!$B:$B)</f>
        <v>12</v>
      </c>
      <c r="P151" s="117">
        <f>MATCH(P$23,'U15'!$B:$B)</f>
        <v>13</v>
      </c>
      <c r="Q151" s="117">
        <f>MATCH(Q$23,'U15'!$B:$B)</f>
        <v>14</v>
      </c>
      <c r="R151" s="117">
        <f>MATCH(R$23,'U15'!$B:$B)</f>
        <v>15</v>
      </c>
      <c r="S151" s="117">
        <f>MATCH(S$23,'U15'!$B:$B)</f>
        <v>16</v>
      </c>
      <c r="T151" s="117">
        <f>MATCH(T$23,'U15'!$B:$B)</f>
        <v>17</v>
      </c>
      <c r="U151" s="117">
        <f>MATCH(U$23,'U15'!$B:$B)</f>
        <v>18</v>
      </c>
      <c r="V151" s="117">
        <f>MATCH(V$23,'U15'!$B:$B)</f>
        <v>19</v>
      </c>
      <c r="W151" s="117">
        <f>MATCH(W$23,'U15'!$B:$B)</f>
        <v>20</v>
      </c>
      <c r="X151" s="117">
        <f>MATCH(X$23,'U15'!$B:$B)</f>
        <v>21</v>
      </c>
      <c r="Y151" s="117">
        <f>MATCH(Y$23,'U15'!$B:$B)</f>
        <v>22</v>
      </c>
      <c r="Z151" s="117">
        <f>MATCH(Z$23,'U15'!$B:$B)</f>
        <v>23</v>
      </c>
      <c r="AA151" s="117">
        <f>MATCH(AA$23,'U15'!$B:$B)</f>
        <v>24</v>
      </c>
      <c r="AB151" s="117">
        <f>MATCH(AB$23,'U15'!$B:$B)</f>
        <v>25</v>
      </c>
      <c r="AC151" s="117">
        <f>MATCH(AC$23,'U15'!$B:$B)</f>
        <v>26</v>
      </c>
      <c r="AD151" s="117">
        <f>MATCH(AD$23,'U15'!$B:$B)</f>
        <v>27</v>
      </c>
      <c r="AE151" s="117">
        <f>MATCH(AE$23,'U15'!$B:$B)</f>
        <v>28</v>
      </c>
      <c r="AF151" s="117">
        <f>MATCH(AF$23,'U15'!$B:$B)</f>
        <v>29</v>
      </c>
      <c r="AG151" s="117">
        <f>MATCH(AG$23,'U15'!$B:$B)</f>
        <v>30</v>
      </c>
      <c r="AH151" s="117">
        <f>MATCH(AH$23,'U15'!$B:$B)</f>
        <v>31</v>
      </c>
      <c r="AI151" s="117">
        <f>MATCH(AI$23,'U15'!$B:$B)</f>
        <v>32</v>
      </c>
      <c r="AJ151" s="117">
        <f>MATCH(AJ$23,'U15'!$B:$B)</f>
        <v>33</v>
      </c>
      <c r="AK151" s="117">
        <f>MATCH(AK$23,'U15'!$B:$B)</f>
        <v>34</v>
      </c>
      <c r="AL151" s="117">
        <f>MATCH(AL$23,'U15'!$B:$B)</f>
        <v>35</v>
      </c>
      <c r="AM151" s="117">
        <f>MATCH(AM$23,'U15'!$B:$B)</f>
        <v>36</v>
      </c>
      <c r="AN151" s="117">
        <f>MATCH(AN$23,'U15'!$B:$B)</f>
        <v>37</v>
      </c>
    </row>
    <row r="152" spans="2:40" s="98" customFormat="1" ht="21" hidden="1" customHeight="1" x14ac:dyDescent="0.2">
      <c r="B152" s="279"/>
      <c r="C152" s="279"/>
      <c r="D152" s="281"/>
      <c r="E152" s="116" t="s">
        <v>80</v>
      </c>
      <c r="F152" s="117" t="e">
        <f>MATCH($C16,'U15'!$T$2:$AC$2)</f>
        <v>#N/A</v>
      </c>
      <c r="G152" s="117" t="e">
        <f>MATCH($C16,'U15'!$T$2:$AC$2)</f>
        <v>#N/A</v>
      </c>
      <c r="H152" s="117" t="e">
        <f>MATCH($C16,'U15'!$T$2:$AC$2)</f>
        <v>#N/A</v>
      </c>
      <c r="I152" s="117" t="e">
        <f>MATCH($C16,'U15'!$T$2:$AC$2)</f>
        <v>#N/A</v>
      </c>
      <c r="J152" s="117" t="e">
        <f>MATCH($C16,'U15'!$T$2:$AC$2)</f>
        <v>#N/A</v>
      </c>
      <c r="K152" s="117" t="e">
        <f>MATCH($C16,'U15'!$T$2:$AC$2)</f>
        <v>#N/A</v>
      </c>
      <c r="L152" s="117" t="e">
        <f>MATCH($C16,'U15'!$T$2:$AC$2)</f>
        <v>#N/A</v>
      </c>
      <c r="M152" s="117" t="e">
        <f>MATCH($C16,'U15'!$T$2:$AC$2)</f>
        <v>#N/A</v>
      </c>
      <c r="N152" s="117" t="e">
        <f>MATCH($C16,'U15'!$T$2:$AC$2)</f>
        <v>#N/A</v>
      </c>
      <c r="O152" s="117" t="e">
        <f>MATCH($C16,'U15'!$T$2:$AC$2)</f>
        <v>#N/A</v>
      </c>
      <c r="P152" s="117" t="e">
        <f>MATCH($C16,'U15'!$T$2:$AC$2)</f>
        <v>#N/A</v>
      </c>
      <c r="Q152" s="117" t="e">
        <f>MATCH($C16,'U15'!$T$2:$AC$2)</f>
        <v>#N/A</v>
      </c>
      <c r="R152" s="117" t="e">
        <f>MATCH($C16,'U15'!$T$2:$AC$2)</f>
        <v>#N/A</v>
      </c>
      <c r="S152" s="117" t="e">
        <f>MATCH($C16,'U15'!$T$2:$AC$2)</f>
        <v>#N/A</v>
      </c>
      <c r="T152" s="117" t="e">
        <f>MATCH($C16,'U15'!$T$2:$AC$2)</f>
        <v>#N/A</v>
      </c>
      <c r="U152" s="117" t="e">
        <f>MATCH($C16,'U15'!$T$2:$AC$2)</f>
        <v>#N/A</v>
      </c>
      <c r="V152" s="117" t="e">
        <f>MATCH($C16,'U15'!$T$2:$AC$2)</f>
        <v>#N/A</v>
      </c>
      <c r="W152" s="117" t="e">
        <f>MATCH($C16,'U15'!$T$2:$AC$2)</f>
        <v>#N/A</v>
      </c>
      <c r="X152" s="117" t="e">
        <f>MATCH($C16,'U15'!$T$2:$AC$2)</f>
        <v>#N/A</v>
      </c>
      <c r="Y152" s="117" t="e">
        <f>MATCH($C16,'U15'!$T$2:$AC$2)</f>
        <v>#N/A</v>
      </c>
      <c r="Z152" s="117" t="e">
        <f>MATCH($C16,'U15'!$T$2:$AC$2)</f>
        <v>#N/A</v>
      </c>
      <c r="AA152" s="117" t="e">
        <f>MATCH($C16,'U15'!$T$2:$AC$2)</f>
        <v>#N/A</v>
      </c>
      <c r="AB152" s="117" t="e">
        <f>MATCH($C16,'U15'!$T$2:$AC$2)</f>
        <v>#N/A</v>
      </c>
      <c r="AC152" s="117" t="e">
        <f>MATCH($C16,'U15'!$T$2:$AC$2)</f>
        <v>#N/A</v>
      </c>
      <c r="AD152" s="117" t="e">
        <f>MATCH($C16,'U15'!$T$2:$AC$2)</f>
        <v>#N/A</v>
      </c>
      <c r="AE152" s="117" t="e">
        <f>MATCH($C16,'U15'!$T$2:$AC$2)</f>
        <v>#N/A</v>
      </c>
      <c r="AF152" s="117" t="e">
        <f>MATCH($C16,'U15'!$T$2:$AC$2)</f>
        <v>#N/A</v>
      </c>
      <c r="AG152" s="117" t="e">
        <f>MATCH($C16,'U15'!$T$2:$AC$2)</f>
        <v>#N/A</v>
      </c>
      <c r="AH152" s="117" t="e">
        <f>MATCH($C16,'U15'!$T$2:$AC$2)</f>
        <v>#N/A</v>
      </c>
      <c r="AI152" s="117" t="e">
        <f>MATCH($C16,'U15'!$T$2:$AC$2)</f>
        <v>#N/A</v>
      </c>
      <c r="AJ152" s="117" t="e">
        <f>MATCH($C16,'U15'!$T$2:$AC$2)</f>
        <v>#N/A</v>
      </c>
      <c r="AK152" s="117" t="e">
        <f>MATCH($C16,'U15'!$T$2:$AC$2)</f>
        <v>#N/A</v>
      </c>
      <c r="AL152" s="117" t="e">
        <f>MATCH($C16,'U15'!$T$2:$AC$2)</f>
        <v>#N/A</v>
      </c>
      <c r="AM152" s="117" t="e">
        <f>MATCH($C16,'U15'!$T$2:$AC$2)</f>
        <v>#N/A</v>
      </c>
      <c r="AN152" s="117" t="e">
        <f>MATCH($C16,'U15'!$T$2:$AC$2)</f>
        <v>#N/A</v>
      </c>
    </row>
    <row r="153" spans="2:40" s="98" customFormat="1" ht="21" hidden="1" customHeight="1" x14ac:dyDescent="0.2">
      <c r="B153" s="279"/>
      <c r="C153" s="279"/>
      <c r="D153" s="281"/>
      <c r="E153" s="116"/>
      <c r="F153" s="117" t="e">
        <f>INDEX('U15'!$T$2:$AC$37,F151-1,F152)</f>
        <v>#N/A</v>
      </c>
      <c r="G153" s="117" t="e">
        <f>INDEX('U15'!$T$2:$AC$37,G151-1,G152)</f>
        <v>#N/A</v>
      </c>
      <c r="H153" s="117" t="e">
        <f>INDEX('U15'!$T$2:$AC$37,H151-1,H152)</f>
        <v>#N/A</v>
      </c>
      <c r="I153" s="117" t="e">
        <f>INDEX('U15'!$T$2:$AC$37,I151-1,I152)</f>
        <v>#N/A</v>
      </c>
      <c r="J153" s="117" t="e">
        <f>INDEX('U15'!$T$2:$AC$37,J151-1,J152)</f>
        <v>#N/A</v>
      </c>
      <c r="K153" s="117" t="e">
        <f>INDEX('U15'!$T$2:$AC$37,K151-1,K152)</f>
        <v>#N/A</v>
      </c>
      <c r="L153" s="117" t="e">
        <f>INDEX('U15'!$T$2:$AC$37,L151-1,L152)</f>
        <v>#N/A</v>
      </c>
      <c r="M153" s="117" t="e">
        <f>INDEX('U15'!$T$2:$AC$37,M151-1,M152)</f>
        <v>#N/A</v>
      </c>
      <c r="N153" s="117" t="e">
        <f>INDEX('U15'!$T$2:$AC$37,N151-1,N152)</f>
        <v>#N/A</v>
      </c>
      <c r="O153" s="117" t="e">
        <f>INDEX('U15'!$T$2:$AC$37,O151-1,O152)</f>
        <v>#N/A</v>
      </c>
      <c r="P153" s="117" t="e">
        <f>INDEX('U15'!$T$2:$AC$37,P151-1,P152)</f>
        <v>#N/A</v>
      </c>
      <c r="Q153" s="117" t="e">
        <f>INDEX('U15'!$T$2:$AC$37,Q151-1,Q152)</f>
        <v>#N/A</v>
      </c>
      <c r="R153" s="117" t="e">
        <f>INDEX('U15'!$T$2:$AC$37,R151-1,R152)</f>
        <v>#N/A</v>
      </c>
      <c r="S153" s="117" t="e">
        <f>INDEX('U15'!$T$2:$AC$37,S151-1,S152)</f>
        <v>#N/A</v>
      </c>
      <c r="T153" s="117" t="e">
        <f>INDEX('U15'!$T$2:$AC$37,T151-1,T152)</f>
        <v>#N/A</v>
      </c>
      <c r="U153" s="117" t="e">
        <f>INDEX('U15'!$T$2:$AC$37,U151-1,U152)</f>
        <v>#N/A</v>
      </c>
      <c r="V153" s="117" t="e">
        <f>INDEX('U15'!$T$2:$AC$37,V151-1,V152)</f>
        <v>#N/A</v>
      </c>
      <c r="W153" s="117" t="e">
        <f>INDEX('U15'!$T$2:$AC$37,W151-1,W152)</f>
        <v>#N/A</v>
      </c>
      <c r="X153" s="117" t="e">
        <f>INDEX('U15'!$T$2:$AC$37,X151-1,X152)</f>
        <v>#N/A</v>
      </c>
      <c r="Y153" s="117" t="e">
        <f>INDEX('U15'!$T$2:$AC$37,Y151-1,Y152)</f>
        <v>#N/A</v>
      </c>
      <c r="Z153" s="117" t="e">
        <f>INDEX('U15'!$T$2:$AC$37,Z151-1,Z152)</f>
        <v>#N/A</v>
      </c>
      <c r="AA153" s="117" t="e">
        <f>INDEX('U15'!$T$2:$AC$37,AA151-1,AA152)</f>
        <v>#N/A</v>
      </c>
      <c r="AB153" s="117" t="e">
        <f>INDEX('U15'!$T$2:$AC$37,AB151-1,AB152)</f>
        <v>#N/A</v>
      </c>
      <c r="AC153" s="117" t="e">
        <f>INDEX('U15'!$T$2:$AC$37,AC151-1,AC152)</f>
        <v>#N/A</v>
      </c>
      <c r="AD153" s="117" t="e">
        <f>INDEX('U15'!$T$2:$AC$37,AD151-1,AD152)</f>
        <v>#N/A</v>
      </c>
      <c r="AE153" s="117" t="e">
        <f>INDEX('U15'!$T$2:$AC$37,AE151-1,AE152)</f>
        <v>#N/A</v>
      </c>
      <c r="AF153" s="117" t="e">
        <f>INDEX('U15'!$T$2:$AC$37,AF151-1,AF152)</f>
        <v>#N/A</v>
      </c>
      <c r="AG153" s="117" t="e">
        <f>INDEX('U15'!$T$2:$AC$37,AG151-1,AG152)</f>
        <v>#N/A</v>
      </c>
      <c r="AH153" s="117" t="e">
        <f>INDEX('U15'!$T$2:$AC$37,AH151-1,AH152)</f>
        <v>#N/A</v>
      </c>
      <c r="AI153" s="117" t="e">
        <f>INDEX('U15'!$T$2:$AC$37,AI151-1,AI152)</f>
        <v>#N/A</v>
      </c>
      <c r="AJ153" s="117" t="e">
        <f>INDEX('U15'!$T$2:$AC$37,AJ151-1,AJ152)</f>
        <v>#N/A</v>
      </c>
      <c r="AK153" s="117" t="e">
        <f>INDEX('U15'!$T$2:$AC$37,AK151-1,AK152)</f>
        <v>#N/A</v>
      </c>
      <c r="AL153" s="117" t="e">
        <f>INDEX('U15'!$T$2:$AC$37,AL151-1,AL152)</f>
        <v>#N/A</v>
      </c>
      <c r="AM153" s="117" t="e">
        <f>INDEX('U15'!$T$2:$AC$37,AM151-1,AM152)</f>
        <v>#N/A</v>
      </c>
      <c r="AN153" s="117" t="e">
        <f>INDEX('U15'!$T$2:$AC$37,AN151-1,AN152)</f>
        <v>#N/A</v>
      </c>
    </row>
    <row r="154" spans="2:40" ht="21" hidden="1" customHeight="1" x14ac:dyDescent="0.2"/>
    <row r="155" spans="2:40" ht="21" hidden="1" customHeight="1" x14ac:dyDescent="0.2">
      <c r="B155" s="279" t="s">
        <v>37</v>
      </c>
      <c r="C155" s="279"/>
      <c r="D155" s="280" t="s">
        <v>78</v>
      </c>
      <c r="E155" s="113" t="s">
        <v>81</v>
      </c>
      <c r="F155" s="99">
        <f>MATCH(F$23,'U15'!$B:$B)</f>
        <v>3</v>
      </c>
      <c r="G155" s="99">
        <f>MATCH(G$23,'U15'!$B:$B)</f>
        <v>4</v>
      </c>
      <c r="H155" s="99">
        <f>MATCH(H$23,'U15'!$B:$B)</f>
        <v>5</v>
      </c>
      <c r="I155" s="99">
        <f>MATCH(I$23,'U15'!$B:$B)</f>
        <v>6</v>
      </c>
      <c r="J155" s="99">
        <f>MATCH(J$23,'U15'!$B:$B)</f>
        <v>7</v>
      </c>
      <c r="K155" s="99">
        <f>MATCH(K$23,'U15'!$B:$B)</f>
        <v>8</v>
      </c>
      <c r="L155" s="99">
        <f>MATCH(L$23,'U15'!$B:$B)</f>
        <v>9</v>
      </c>
      <c r="M155" s="99">
        <f>MATCH(M$23,'U15'!$B:$B)</f>
        <v>10</v>
      </c>
      <c r="N155" s="99">
        <f>MATCH(N$23,'U15'!$B:$B)</f>
        <v>11</v>
      </c>
      <c r="O155" s="99">
        <f>MATCH(O$23,'U15'!$B:$B)</f>
        <v>12</v>
      </c>
      <c r="P155" s="99">
        <f>MATCH(P$23,'U15'!$B:$B)</f>
        <v>13</v>
      </c>
      <c r="Q155" s="99">
        <f>MATCH(Q$23,'U15'!$B:$B)</f>
        <v>14</v>
      </c>
      <c r="R155" s="99">
        <f>MATCH(R$23,'U15'!$B:$B)</f>
        <v>15</v>
      </c>
      <c r="S155" s="99">
        <f>MATCH(S$23,'U15'!$B:$B)</f>
        <v>16</v>
      </c>
      <c r="T155" s="99">
        <f>MATCH(T$23,'U15'!$B:$B)</f>
        <v>17</v>
      </c>
      <c r="U155" s="99">
        <f>MATCH(U$23,'U15'!$B:$B)</f>
        <v>18</v>
      </c>
      <c r="V155" s="99">
        <f>MATCH(V$23,'U15'!$B:$B)</f>
        <v>19</v>
      </c>
      <c r="W155" s="99">
        <f>MATCH(W$23,'U15'!$B:$B)</f>
        <v>20</v>
      </c>
      <c r="X155" s="99">
        <f>MATCH(X$23,'U15'!$B:$B)</f>
        <v>21</v>
      </c>
      <c r="Y155" s="99">
        <f>MATCH(Y$23,'U15'!$B:$B)</f>
        <v>22</v>
      </c>
      <c r="Z155" s="99">
        <f>MATCH(Z$23,'U15'!$B:$B)</f>
        <v>23</v>
      </c>
      <c r="AA155" s="99">
        <f>MATCH(AA$23,'U15'!$B:$B)</f>
        <v>24</v>
      </c>
      <c r="AB155" s="99">
        <f>MATCH(AB$23,'U15'!$B:$B)</f>
        <v>25</v>
      </c>
      <c r="AC155" s="99">
        <f>MATCH(AC$23,'U15'!$B:$B)</f>
        <v>26</v>
      </c>
      <c r="AD155" s="99">
        <f>MATCH(AD$23,'U15'!$B:$B)</f>
        <v>27</v>
      </c>
      <c r="AE155" s="99">
        <f>MATCH(AE$23,'U15'!$B:$B)</f>
        <v>28</v>
      </c>
      <c r="AF155" s="99">
        <f>MATCH(AF$23,'U15'!$B:$B)</f>
        <v>29</v>
      </c>
      <c r="AG155" s="99">
        <f>MATCH(AG$23,'U15'!$B:$B)</f>
        <v>30</v>
      </c>
      <c r="AH155" s="99">
        <f>MATCH(AH$23,'U15'!$B:$B)</f>
        <v>31</v>
      </c>
      <c r="AI155" s="99">
        <f>MATCH(AI$23,'U15'!$B:$B)</f>
        <v>32</v>
      </c>
      <c r="AJ155" s="99">
        <f>MATCH(AJ$23,'U15'!$B:$B)</f>
        <v>33</v>
      </c>
      <c r="AK155" s="99">
        <f>MATCH(AK$23,'U15'!$B:$B)</f>
        <v>34</v>
      </c>
      <c r="AL155" s="99">
        <f>MATCH(AL$23,'U15'!$B:$B)</f>
        <v>35</v>
      </c>
      <c r="AM155" s="99">
        <f>MATCH(AM$23,'U15'!$B:$B)</f>
        <v>36</v>
      </c>
      <c r="AN155" s="99">
        <f>MATCH(AN$23,'U15'!$B:$B)</f>
        <v>37</v>
      </c>
    </row>
    <row r="156" spans="2:40" ht="21" hidden="1" customHeight="1" x14ac:dyDescent="0.2">
      <c r="B156" s="279"/>
      <c r="C156" s="279"/>
      <c r="D156" s="280"/>
      <c r="E156" s="113" t="s">
        <v>80</v>
      </c>
      <c r="F156" s="99" t="e">
        <f>MATCH($C17,'U15'!$A$2:$I$2)</f>
        <v>#N/A</v>
      </c>
      <c r="G156" s="99" t="e">
        <f>MATCH($C17,'U15'!$A$2:$I$2)</f>
        <v>#N/A</v>
      </c>
      <c r="H156" s="99" t="e">
        <f>MATCH($C17,'U15'!$A$2:$I$2)</f>
        <v>#N/A</v>
      </c>
      <c r="I156" s="99" t="e">
        <f>MATCH($C17,'U15'!$A$2:$I$2)</f>
        <v>#N/A</v>
      </c>
      <c r="J156" s="99" t="e">
        <f>MATCH($C17,'U15'!$A$2:$I$2)</f>
        <v>#N/A</v>
      </c>
      <c r="K156" s="99" t="e">
        <f>MATCH($C17,'U15'!$A$2:$I$2)</f>
        <v>#N/A</v>
      </c>
      <c r="L156" s="99" t="e">
        <f>MATCH($C17,'U15'!$A$2:$I$2)</f>
        <v>#N/A</v>
      </c>
      <c r="M156" s="99" t="e">
        <f>MATCH($C17,'U15'!$A$2:$I$2)</f>
        <v>#N/A</v>
      </c>
      <c r="N156" s="99" t="e">
        <f>MATCH($C17,'U15'!$A$2:$I$2)</f>
        <v>#N/A</v>
      </c>
      <c r="O156" s="99" t="e">
        <f>MATCH($C17,'U15'!$A$2:$I$2)</f>
        <v>#N/A</v>
      </c>
      <c r="P156" s="99" t="e">
        <f>MATCH($C17,'U15'!$A$2:$I$2)</f>
        <v>#N/A</v>
      </c>
      <c r="Q156" s="99" t="e">
        <f>MATCH($C17,'U15'!$A$2:$I$2)</f>
        <v>#N/A</v>
      </c>
      <c r="R156" s="99" t="e">
        <f>MATCH($C17,'U15'!$A$2:$I$2)</f>
        <v>#N/A</v>
      </c>
      <c r="S156" s="99" t="e">
        <f>MATCH($C17,'U15'!$A$2:$I$2)</f>
        <v>#N/A</v>
      </c>
      <c r="T156" s="99" t="e">
        <f>MATCH($C17,'U15'!$A$2:$I$2)</f>
        <v>#N/A</v>
      </c>
      <c r="U156" s="99" t="e">
        <f>MATCH($C17,'U15'!$A$2:$I$2)</f>
        <v>#N/A</v>
      </c>
      <c r="V156" s="99" t="e">
        <f>MATCH($C17,'U15'!$A$2:$I$2)</f>
        <v>#N/A</v>
      </c>
      <c r="W156" s="99" t="e">
        <f>MATCH($C17,'U15'!$A$2:$I$2)</f>
        <v>#N/A</v>
      </c>
      <c r="X156" s="99" t="e">
        <f>MATCH($C17,'U15'!$A$2:$I$2)</f>
        <v>#N/A</v>
      </c>
      <c r="Y156" s="99" t="e">
        <f>MATCH($C17,'U15'!$A$2:$I$2)</f>
        <v>#N/A</v>
      </c>
      <c r="Z156" s="99" t="e">
        <f>MATCH($C17,'U15'!$A$2:$I$2)</f>
        <v>#N/A</v>
      </c>
      <c r="AA156" s="99" t="e">
        <f>MATCH($C17,'U15'!$A$2:$I$2)</f>
        <v>#N/A</v>
      </c>
      <c r="AB156" s="99" t="e">
        <f>MATCH($C17,'U15'!$A$2:$I$2)</f>
        <v>#N/A</v>
      </c>
      <c r="AC156" s="99" t="e">
        <f>MATCH($C17,'U15'!$A$2:$I$2)</f>
        <v>#N/A</v>
      </c>
      <c r="AD156" s="99" t="e">
        <f>MATCH($C17,'U15'!$A$2:$I$2)</f>
        <v>#N/A</v>
      </c>
      <c r="AE156" s="99" t="e">
        <f>MATCH($C17,'U15'!$A$2:$I$2)</f>
        <v>#N/A</v>
      </c>
      <c r="AF156" s="99" t="e">
        <f>MATCH($C17,'U15'!$A$2:$I$2)</f>
        <v>#N/A</v>
      </c>
      <c r="AG156" s="99" t="e">
        <f>MATCH($C17,'U15'!$A$2:$I$2)</f>
        <v>#N/A</v>
      </c>
      <c r="AH156" s="99" t="e">
        <f>MATCH($C17,'U15'!$A$2:$I$2)</f>
        <v>#N/A</v>
      </c>
      <c r="AI156" s="99" t="e">
        <f>MATCH($C17,'U15'!$A$2:$I$2)</f>
        <v>#N/A</v>
      </c>
      <c r="AJ156" s="99" t="e">
        <f>MATCH($C17,'U15'!$A$2:$I$2)</f>
        <v>#N/A</v>
      </c>
      <c r="AK156" s="99" t="e">
        <f>MATCH($C17,'U15'!$A$2:$I$2)</f>
        <v>#N/A</v>
      </c>
      <c r="AL156" s="99" t="e">
        <f>MATCH($C17,'U15'!$A$2:$I$2)</f>
        <v>#N/A</v>
      </c>
      <c r="AM156" s="99" t="e">
        <f>MATCH($C17,'U15'!$A$2:$I$2)</f>
        <v>#N/A</v>
      </c>
      <c r="AN156" s="99" t="e">
        <f>MATCH($C17,'U15'!$A$2:$I$2)</f>
        <v>#N/A</v>
      </c>
    </row>
    <row r="157" spans="2:40" ht="21" hidden="1" customHeight="1" x14ac:dyDescent="0.2">
      <c r="B157" s="279"/>
      <c r="C157" s="279"/>
      <c r="D157" s="280"/>
      <c r="E157" s="113"/>
      <c r="F157" s="99" t="e">
        <f>INDEX('U15'!$A$2:$I$37,F155-1,F156)</f>
        <v>#N/A</v>
      </c>
      <c r="G157" s="99" t="e">
        <f>INDEX('U15'!$A$2:$I$37,G155-1,G156)</f>
        <v>#N/A</v>
      </c>
      <c r="H157" s="99" t="e">
        <f>INDEX('U15'!$A$2:$I$37,H155-1,H156)</f>
        <v>#N/A</v>
      </c>
      <c r="I157" s="99" t="e">
        <f>INDEX('U15'!$A$2:$I$37,I155-1,I156)</f>
        <v>#N/A</v>
      </c>
      <c r="J157" s="99" t="e">
        <f>INDEX('U15'!$A$2:$I$37,J155-1,J156)</f>
        <v>#N/A</v>
      </c>
      <c r="K157" s="99" t="e">
        <f>INDEX('U15'!$A$2:$I$37,K155-1,K156)</f>
        <v>#N/A</v>
      </c>
      <c r="L157" s="99" t="e">
        <f>INDEX('U15'!$A$2:$I$37,L155-1,L156)</f>
        <v>#N/A</v>
      </c>
      <c r="M157" s="99" t="e">
        <f>INDEX('U15'!$A$2:$I$37,M155-1,M156)</f>
        <v>#N/A</v>
      </c>
      <c r="N157" s="99" t="e">
        <f>INDEX('U15'!$A$2:$I$37,N155-1,N156)</f>
        <v>#N/A</v>
      </c>
      <c r="O157" s="99" t="e">
        <f>INDEX('U15'!$A$2:$I$37,O155-1,O156)</f>
        <v>#N/A</v>
      </c>
      <c r="P157" s="99" t="e">
        <f>INDEX('U15'!$A$2:$I$37,P155-1,P156)</f>
        <v>#N/A</v>
      </c>
      <c r="Q157" s="99" t="e">
        <f>INDEX('U15'!$A$2:$I$37,Q155-1,Q156)</f>
        <v>#N/A</v>
      </c>
      <c r="R157" s="99" t="e">
        <f>INDEX('U15'!$A$2:$I$37,R155-1,R156)</f>
        <v>#N/A</v>
      </c>
      <c r="S157" s="99" t="e">
        <f>INDEX('U15'!$A$2:$I$37,S155-1,S156)</f>
        <v>#N/A</v>
      </c>
      <c r="T157" s="99" t="e">
        <f>INDEX('U15'!$A$2:$I$37,T155-1,T156)</f>
        <v>#N/A</v>
      </c>
      <c r="U157" s="99" t="e">
        <f>INDEX('U15'!$A$2:$I$37,U155-1,U156)</f>
        <v>#N/A</v>
      </c>
      <c r="V157" s="99" t="e">
        <f>INDEX('U15'!$A$2:$I$37,V155-1,V156)</f>
        <v>#N/A</v>
      </c>
      <c r="W157" s="99" t="e">
        <f>INDEX('U15'!$A$2:$I$37,W155-1,W156)</f>
        <v>#N/A</v>
      </c>
      <c r="X157" s="99" t="e">
        <f>INDEX('U15'!$A$2:$I$37,X155-1,X156)</f>
        <v>#N/A</v>
      </c>
      <c r="Y157" s="99" t="e">
        <f>INDEX('U15'!$A$2:$I$37,Y155-1,Y156)</f>
        <v>#N/A</v>
      </c>
      <c r="Z157" s="99" t="e">
        <f>INDEX('U15'!$A$2:$I$37,Z155-1,Z156)</f>
        <v>#N/A</v>
      </c>
      <c r="AA157" s="99" t="e">
        <f>INDEX('U15'!$A$2:$I$37,AA155-1,AA156)</f>
        <v>#N/A</v>
      </c>
      <c r="AB157" s="99" t="e">
        <f>INDEX('U15'!$A$2:$I$37,AB155-1,AB156)</f>
        <v>#N/A</v>
      </c>
      <c r="AC157" s="99" t="e">
        <f>INDEX('U15'!$A$2:$I$37,AC155-1,AC156)</f>
        <v>#N/A</v>
      </c>
      <c r="AD157" s="99" t="e">
        <f>INDEX('U15'!$A$2:$I$37,AD155-1,AD156)</f>
        <v>#N/A</v>
      </c>
      <c r="AE157" s="99" t="e">
        <f>INDEX('U15'!$A$2:$I$37,AE155-1,AE156)</f>
        <v>#N/A</v>
      </c>
      <c r="AF157" s="99" t="e">
        <f>INDEX('U15'!$A$2:$I$37,AF155-1,AF156)</f>
        <v>#N/A</v>
      </c>
      <c r="AG157" s="99" t="e">
        <f>INDEX('U15'!$A$2:$I$37,AG155-1,AG156)</f>
        <v>#N/A</v>
      </c>
      <c r="AH157" s="99" t="e">
        <f>INDEX('U15'!$A$2:$I$37,AH155-1,AH156)</f>
        <v>#N/A</v>
      </c>
      <c r="AI157" s="99" t="e">
        <f>INDEX('U15'!$A$2:$I$37,AI155-1,AI156)</f>
        <v>#N/A</v>
      </c>
      <c r="AJ157" s="99" t="e">
        <f>INDEX('U15'!$A$2:$I$37,AJ155-1,AJ156)</f>
        <v>#N/A</v>
      </c>
      <c r="AK157" s="99" t="e">
        <f>INDEX('U15'!$A$2:$I$37,AK155-1,AK156)</f>
        <v>#N/A</v>
      </c>
      <c r="AL157" s="99" t="e">
        <f>INDEX('U15'!$A$2:$I$37,AL155-1,AL156)</f>
        <v>#N/A</v>
      </c>
      <c r="AM157" s="99" t="e">
        <f>INDEX('U15'!$A$2:$I$37,AM155-1,AM156)</f>
        <v>#N/A</v>
      </c>
      <c r="AN157" s="99" t="e">
        <f>INDEX('U15'!$A$2:$I$37,AN155-1,AN156)</f>
        <v>#N/A</v>
      </c>
    </row>
    <row r="158" spans="2:40" ht="21" hidden="1" customHeight="1" x14ac:dyDescent="0.2">
      <c r="B158" s="279"/>
      <c r="C158" s="279"/>
      <c r="D158" s="282" t="s">
        <v>79</v>
      </c>
      <c r="E158" s="114" t="s">
        <v>81</v>
      </c>
      <c r="F158" s="115">
        <f>MATCH(F$23,'U15'!$B:$B)</f>
        <v>3</v>
      </c>
      <c r="G158" s="115">
        <f>MATCH(G$23,'U15'!$B:$B)</f>
        <v>4</v>
      </c>
      <c r="H158" s="115">
        <f>MATCH(H$23,'U15'!$B:$B)</f>
        <v>5</v>
      </c>
      <c r="I158" s="115">
        <f>MATCH(I$23,'U15'!$B:$B)</f>
        <v>6</v>
      </c>
      <c r="J158" s="115">
        <f>MATCH(J$23,'U15'!$B:$B)</f>
        <v>7</v>
      </c>
      <c r="K158" s="115">
        <f>MATCH(K$23,'U15'!$B:$B)</f>
        <v>8</v>
      </c>
      <c r="L158" s="115">
        <f>MATCH(L$23,'U15'!$B:$B)</f>
        <v>9</v>
      </c>
      <c r="M158" s="115">
        <f>MATCH(M$23,'U15'!$B:$B)</f>
        <v>10</v>
      </c>
      <c r="N158" s="115">
        <f>MATCH(N$23,'U15'!$B:$B)</f>
        <v>11</v>
      </c>
      <c r="O158" s="115">
        <f>MATCH(O$23,'U15'!$B:$B)</f>
        <v>12</v>
      </c>
      <c r="P158" s="115">
        <f>MATCH(P$23,'U15'!$B:$B)</f>
        <v>13</v>
      </c>
      <c r="Q158" s="115">
        <f>MATCH(Q$23,'U15'!$B:$B)</f>
        <v>14</v>
      </c>
      <c r="R158" s="115">
        <f>MATCH(R$23,'U15'!$B:$B)</f>
        <v>15</v>
      </c>
      <c r="S158" s="115">
        <f>MATCH(S$23,'U15'!$B:$B)</f>
        <v>16</v>
      </c>
      <c r="T158" s="115">
        <f>MATCH(T$23,'U15'!$B:$B)</f>
        <v>17</v>
      </c>
      <c r="U158" s="115">
        <f>MATCH(U$23,'U15'!$B:$B)</f>
        <v>18</v>
      </c>
      <c r="V158" s="115">
        <f>MATCH(V$23,'U15'!$B:$B)</f>
        <v>19</v>
      </c>
      <c r="W158" s="115">
        <f>MATCH(W$23,'U15'!$B:$B)</f>
        <v>20</v>
      </c>
      <c r="X158" s="115">
        <f>MATCH(X$23,'U15'!$B:$B)</f>
        <v>21</v>
      </c>
      <c r="Y158" s="115">
        <f>MATCH(Y$23,'U15'!$B:$B)</f>
        <v>22</v>
      </c>
      <c r="Z158" s="115">
        <f>MATCH(Z$23,'U15'!$B:$B)</f>
        <v>23</v>
      </c>
      <c r="AA158" s="115">
        <f>MATCH(AA$23,'U15'!$B:$B)</f>
        <v>24</v>
      </c>
      <c r="AB158" s="115">
        <f>MATCH(AB$23,'U15'!$B:$B)</f>
        <v>25</v>
      </c>
      <c r="AC158" s="115">
        <f>MATCH(AC$23,'U15'!$B:$B)</f>
        <v>26</v>
      </c>
      <c r="AD158" s="115">
        <f>MATCH(AD$23,'U15'!$B:$B)</f>
        <v>27</v>
      </c>
      <c r="AE158" s="115">
        <f>MATCH(AE$23,'U15'!$B:$B)</f>
        <v>28</v>
      </c>
      <c r="AF158" s="115">
        <f>MATCH(AF$23,'U15'!$B:$B)</f>
        <v>29</v>
      </c>
      <c r="AG158" s="115">
        <f>MATCH(AG$23,'U15'!$B:$B)</f>
        <v>30</v>
      </c>
      <c r="AH158" s="115">
        <f>MATCH(AH$23,'U15'!$B:$B)</f>
        <v>31</v>
      </c>
      <c r="AI158" s="115">
        <f>MATCH(AI$23,'U15'!$B:$B)</f>
        <v>32</v>
      </c>
      <c r="AJ158" s="115">
        <f>MATCH(AJ$23,'U15'!$B:$B)</f>
        <v>33</v>
      </c>
      <c r="AK158" s="115">
        <f>MATCH(AK$23,'U15'!$B:$B)</f>
        <v>34</v>
      </c>
      <c r="AL158" s="115">
        <f>MATCH(AL$23,'U15'!$B:$B)</f>
        <v>35</v>
      </c>
      <c r="AM158" s="115">
        <f>MATCH(AM$23,'U15'!$B:$B)</f>
        <v>36</v>
      </c>
      <c r="AN158" s="115">
        <f>MATCH(AN$23,'U15'!$B:$B)</f>
        <v>37</v>
      </c>
    </row>
    <row r="159" spans="2:40" ht="21" hidden="1" customHeight="1" x14ac:dyDescent="0.2">
      <c r="B159" s="279"/>
      <c r="C159" s="279"/>
      <c r="D159" s="282"/>
      <c r="E159" s="114" t="s">
        <v>80</v>
      </c>
      <c r="F159" s="115" t="e">
        <f>MATCH($C17,'U15'!$J$2:$R$2)</f>
        <v>#N/A</v>
      </c>
      <c r="G159" s="115" t="e">
        <f>MATCH($C17,'U15'!$J$2:$R$2)</f>
        <v>#N/A</v>
      </c>
      <c r="H159" s="115" t="e">
        <f>MATCH($C17,'U15'!$J$2:$R$2)</f>
        <v>#N/A</v>
      </c>
      <c r="I159" s="115" t="e">
        <f>MATCH($C17,'U15'!$J$2:$R$2)</f>
        <v>#N/A</v>
      </c>
      <c r="J159" s="115" t="e">
        <f>MATCH($C17,'U15'!$J$2:$R$2)</f>
        <v>#N/A</v>
      </c>
      <c r="K159" s="115" t="e">
        <f>MATCH($C17,'U15'!$J$2:$R$2)</f>
        <v>#N/A</v>
      </c>
      <c r="L159" s="115" t="e">
        <f>MATCH($C17,'U15'!$J$2:$R$2)</f>
        <v>#N/A</v>
      </c>
      <c r="M159" s="115" t="e">
        <f>MATCH($C17,'U15'!$J$2:$R$2)</f>
        <v>#N/A</v>
      </c>
      <c r="N159" s="115" t="e">
        <f>MATCH($C17,'U15'!$J$2:$R$2)</f>
        <v>#N/A</v>
      </c>
      <c r="O159" s="115" t="e">
        <f>MATCH($C17,'U15'!$J$2:$R$2)</f>
        <v>#N/A</v>
      </c>
      <c r="P159" s="115" t="e">
        <f>MATCH($C17,'U15'!$J$2:$R$2)</f>
        <v>#N/A</v>
      </c>
      <c r="Q159" s="115" t="e">
        <f>MATCH($C17,'U15'!$J$2:$R$2)</f>
        <v>#N/A</v>
      </c>
      <c r="R159" s="115" t="e">
        <f>MATCH($C17,'U15'!$J$2:$R$2)</f>
        <v>#N/A</v>
      </c>
      <c r="S159" s="115" t="e">
        <f>MATCH($C17,'U15'!$J$2:$R$2)</f>
        <v>#N/A</v>
      </c>
      <c r="T159" s="115" t="e">
        <f>MATCH($C17,'U15'!$J$2:$R$2)</f>
        <v>#N/A</v>
      </c>
      <c r="U159" s="115" t="e">
        <f>MATCH($C17,'U15'!$J$2:$R$2)</f>
        <v>#N/A</v>
      </c>
      <c r="V159" s="115" t="e">
        <f>MATCH($C17,'U15'!$J$2:$R$2)</f>
        <v>#N/A</v>
      </c>
      <c r="W159" s="115" t="e">
        <f>MATCH($C17,'U15'!$J$2:$R$2)</f>
        <v>#N/A</v>
      </c>
      <c r="X159" s="115" t="e">
        <f>MATCH($C17,'U15'!$J$2:$R$2)</f>
        <v>#N/A</v>
      </c>
      <c r="Y159" s="115" t="e">
        <f>MATCH($C17,'U15'!$J$2:$R$2)</f>
        <v>#N/A</v>
      </c>
      <c r="Z159" s="115" t="e">
        <f>MATCH($C17,'U15'!$J$2:$R$2)</f>
        <v>#N/A</v>
      </c>
      <c r="AA159" s="115" t="e">
        <f>MATCH($C17,'U15'!$J$2:$R$2)</f>
        <v>#N/A</v>
      </c>
      <c r="AB159" s="115" t="e">
        <f>MATCH($C17,'U15'!$J$2:$R$2)</f>
        <v>#N/A</v>
      </c>
      <c r="AC159" s="115" t="e">
        <f>MATCH($C17,'U15'!$J$2:$R$2)</f>
        <v>#N/A</v>
      </c>
      <c r="AD159" s="115" t="e">
        <f>MATCH($C17,'U15'!$J$2:$R$2)</f>
        <v>#N/A</v>
      </c>
      <c r="AE159" s="115" t="e">
        <f>MATCH($C17,'U15'!$J$2:$R$2)</f>
        <v>#N/A</v>
      </c>
      <c r="AF159" s="115" t="e">
        <f>MATCH($C17,'U15'!$J$2:$R$2)</f>
        <v>#N/A</v>
      </c>
      <c r="AG159" s="115" t="e">
        <f>MATCH($C17,'U15'!$J$2:$R$2)</f>
        <v>#N/A</v>
      </c>
      <c r="AH159" s="115" t="e">
        <f>MATCH($C17,'U15'!$J$2:$R$2)</f>
        <v>#N/A</v>
      </c>
      <c r="AI159" s="115" t="e">
        <f>MATCH($C17,'U15'!$J$2:$R$2)</f>
        <v>#N/A</v>
      </c>
      <c r="AJ159" s="115" t="e">
        <f>MATCH($C17,'U15'!$J$2:$R$2)</f>
        <v>#N/A</v>
      </c>
      <c r="AK159" s="115" t="e">
        <f>MATCH($C17,'U15'!$J$2:$R$2)</f>
        <v>#N/A</v>
      </c>
      <c r="AL159" s="115" t="e">
        <f>MATCH($C17,'U15'!$J$2:$R$2)</f>
        <v>#N/A</v>
      </c>
      <c r="AM159" s="115" t="e">
        <f>MATCH($C17,'U15'!$J$2:$R$2)</f>
        <v>#N/A</v>
      </c>
      <c r="AN159" s="115" t="e">
        <f>MATCH($C17,'U15'!$J$2:$R$2)</f>
        <v>#N/A</v>
      </c>
    </row>
    <row r="160" spans="2:40" ht="21" hidden="1" customHeight="1" x14ac:dyDescent="0.2">
      <c r="B160" s="279"/>
      <c r="C160" s="279"/>
      <c r="D160" s="282"/>
      <c r="E160" s="114"/>
      <c r="F160" s="115" t="e">
        <f>INDEX('U15'!$J$2:$R$37,F158-1,F159)</f>
        <v>#N/A</v>
      </c>
      <c r="G160" s="115" t="e">
        <f>INDEX('U15'!$J$2:$R$37,G158-1,G159)</f>
        <v>#N/A</v>
      </c>
      <c r="H160" s="115" t="e">
        <f>INDEX('U15'!$J$2:$R$37,H158-1,H159)</f>
        <v>#N/A</v>
      </c>
      <c r="I160" s="115" t="e">
        <f>INDEX('U15'!$J$2:$R$37,I158-1,I159)</f>
        <v>#N/A</v>
      </c>
      <c r="J160" s="115" t="e">
        <f>INDEX('U15'!$J$2:$R$37,J158-1,J159)</f>
        <v>#N/A</v>
      </c>
      <c r="K160" s="115" t="e">
        <f>INDEX('U15'!$J$2:$R$37,K158-1,K159)</f>
        <v>#N/A</v>
      </c>
      <c r="L160" s="115" t="e">
        <f>INDEX('U15'!$J$2:$R$37,L158-1,L159)</f>
        <v>#N/A</v>
      </c>
      <c r="M160" s="115" t="e">
        <f>INDEX('U15'!$J$2:$R$37,M158-1,M159)</f>
        <v>#N/A</v>
      </c>
      <c r="N160" s="115" t="e">
        <f>INDEX('U15'!$J$2:$R$37,N158-1,N159)</f>
        <v>#N/A</v>
      </c>
      <c r="O160" s="115" t="e">
        <f>INDEX('U15'!$J$2:$R$37,O158-1,O159)</f>
        <v>#N/A</v>
      </c>
      <c r="P160" s="115" t="e">
        <f>INDEX('U15'!$J$2:$R$37,P158-1,P159)</f>
        <v>#N/A</v>
      </c>
      <c r="Q160" s="115" t="e">
        <f>INDEX('U15'!$J$2:$R$37,Q158-1,Q159)</f>
        <v>#N/A</v>
      </c>
      <c r="R160" s="115" t="e">
        <f>INDEX('U15'!$J$2:$R$37,R158-1,R159)</f>
        <v>#N/A</v>
      </c>
      <c r="S160" s="115" t="e">
        <f>INDEX('U15'!$J$2:$R$37,S158-1,S159)</f>
        <v>#N/A</v>
      </c>
      <c r="T160" s="115" t="e">
        <f>INDEX('U15'!$J$2:$R$37,T158-1,T159)</f>
        <v>#N/A</v>
      </c>
      <c r="U160" s="115" t="e">
        <f>INDEX('U15'!$J$2:$R$37,U158-1,U159)</f>
        <v>#N/A</v>
      </c>
      <c r="V160" s="115" t="e">
        <f>INDEX('U15'!$J$2:$R$37,V158-1,V159)</f>
        <v>#N/A</v>
      </c>
      <c r="W160" s="115" t="e">
        <f>INDEX('U15'!$J$2:$R$37,W158-1,W159)</f>
        <v>#N/A</v>
      </c>
      <c r="X160" s="115" t="e">
        <f>INDEX('U15'!$J$2:$R$37,X158-1,X159)</f>
        <v>#N/A</v>
      </c>
      <c r="Y160" s="115" t="e">
        <f>INDEX('U15'!$J$2:$R$37,Y158-1,Y159)</f>
        <v>#N/A</v>
      </c>
      <c r="Z160" s="115" t="e">
        <f>INDEX('U15'!$J$2:$R$37,Z158-1,Z159)</f>
        <v>#N/A</v>
      </c>
      <c r="AA160" s="115" t="e">
        <f>INDEX('U15'!$J$2:$R$37,AA158-1,AA159)</f>
        <v>#N/A</v>
      </c>
      <c r="AB160" s="115" t="e">
        <f>INDEX('U15'!$J$2:$R$37,AB158-1,AB159)</f>
        <v>#N/A</v>
      </c>
      <c r="AC160" s="115" t="e">
        <f>INDEX('U15'!$J$2:$R$37,AC158-1,AC159)</f>
        <v>#N/A</v>
      </c>
      <c r="AD160" s="115" t="e">
        <f>INDEX('U15'!$J$2:$R$37,AD158-1,AD159)</f>
        <v>#N/A</v>
      </c>
      <c r="AE160" s="115" t="e">
        <f>INDEX('U15'!$J$2:$R$37,AE158-1,AE159)</f>
        <v>#N/A</v>
      </c>
      <c r="AF160" s="115" t="e">
        <f>INDEX('U15'!$J$2:$R$37,AF158-1,AF159)</f>
        <v>#N/A</v>
      </c>
      <c r="AG160" s="115" t="e">
        <f>INDEX('U15'!$J$2:$R$37,AG158-1,AG159)</f>
        <v>#N/A</v>
      </c>
      <c r="AH160" s="115" t="e">
        <f>INDEX('U15'!$J$2:$R$37,AH158-1,AH159)</f>
        <v>#N/A</v>
      </c>
      <c r="AI160" s="115" t="e">
        <f>INDEX('U15'!$J$2:$R$37,AI158-1,AI159)</f>
        <v>#N/A</v>
      </c>
      <c r="AJ160" s="115" t="e">
        <f>INDEX('U15'!$J$2:$R$37,AJ158-1,AJ159)</f>
        <v>#N/A</v>
      </c>
      <c r="AK160" s="115" t="e">
        <f>INDEX('U15'!$J$2:$R$37,AK158-1,AK159)</f>
        <v>#N/A</v>
      </c>
      <c r="AL160" s="115" t="e">
        <f>INDEX('U15'!$J$2:$R$37,AL158-1,AL159)</f>
        <v>#N/A</v>
      </c>
      <c r="AM160" s="115" t="e">
        <f>INDEX('U15'!$J$2:$R$37,AM158-1,AM159)</f>
        <v>#N/A</v>
      </c>
      <c r="AN160" s="115" t="e">
        <f>INDEX('U15'!$J$2:$R$37,AN158-1,AN159)</f>
        <v>#N/A</v>
      </c>
    </row>
    <row r="161" spans="2:40" ht="21" hidden="1" customHeight="1" x14ac:dyDescent="0.2">
      <c r="B161" s="279"/>
      <c r="C161" s="279"/>
      <c r="D161" s="281" t="s">
        <v>82</v>
      </c>
      <c r="E161" s="116" t="s">
        <v>81</v>
      </c>
      <c r="F161" s="117">
        <f>MATCH(F$23,'U15'!$B:$B)</f>
        <v>3</v>
      </c>
      <c r="G161" s="117">
        <f>MATCH(G$23,'U15'!$B:$B)</f>
        <v>4</v>
      </c>
      <c r="H161" s="117">
        <f>MATCH(H$23,'U15'!$B:$B)</f>
        <v>5</v>
      </c>
      <c r="I161" s="117">
        <f>MATCH(I$23,'U15'!$B:$B)</f>
        <v>6</v>
      </c>
      <c r="J161" s="117">
        <f>MATCH(J$23,'U15'!$B:$B)</f>
        <v>7</v>
      </c>
      <c r="K161" s="117">
        <f>MATCH(K$23,'U15'!$B:$B)</f>
        <v>8</v>
      </c>
      <c r="L161" s="117">
        <f>MATCH(L$23,'U15'!$B:$B)</f>
        <v>9</v>
      </c>
      <c r="M161" s="117">
        <f>MATCH(M$23,'U15'!$B:$B)</f>
        <v>10</v>
      </c>
      <c r="N161" s="117">
        <f>MATCH(N$23,'U15'!$B:$B)</f>
        <v>11</v>
      </c>
      <c r="O161" s="117">
        <f>MATCH(O$23,'U15'!$B:$B)</f>
        <v>12</v>
      </c>
      <c r="P161" s="117">
        <f>MATCH(P$23,'U15'!$B:$B)</f>
        <v>13</v>
      </c>
      <c r="Q161" s="117">
        <f>MATCH(Q$23,'U15'!$B:$B)</f>
        <v>14</v>
      </c>
      <c r="R161" s="117">
        <f>MATCH(R$23,'U15'!$B:$B)</f>
        <v>15</v>
      </c>
      <c r="S161" s="117">
        <f>MATCH(S$23,'U15'!$B:$B)</f>
        <v>16</v>
      </c>
      <c r="T161" s="117">
        <f>MATCH(T$23,'U15'!$B:$B)</f>
        <v>17</v>
      </c>
      <c r="U161" s="117">
        <f>MATCH(U$23,'U15'!$B:$B)</f>
        <v>18</v>
      </c>
      <c r="V161" s="117">
        <f>MATCH(V$23,'U15'!$B:$B)</f>
        <v>19</v>
      </c>
      <c r="W161" s="117">
        <f>MATCH(W$23,'U15'!$B:$B)</f>
        <v>20</v>
      </c>
      <c r="X161" s="117">
        <f>MATCH(X$23,'U15'!$B:$B)</f>
        <v>21</v>
      </c>
      <c r="Y161" s="117">
        <f>MATCH(Y$23,'U15'!$B:$B)</f>
        <v>22</v>
      </c>
      <c r="Z161" s="117">
        <f>MATCH(Z$23,'U15'!$B:$B)</f>
        <v>23</v>
      </c>
      <c r="AA161" s="117">
        <f>MATCH(AA$23,'U15'!$B:$B)</f>
        <v>24</v>
      </c>
      <c r="AB161" s="117">
        <f>MATCH(AB$23,'U15'!$B:$B)</f>
        <v>25</v>
      </c>
      <c r="AC161" s="117">
        <f>MATCH(AC$23,'U15'!$B:$B)</f>
        <v>26</v>
      </c>
      <c r="AD161" s="117">
        <f>MATCH(AD$23,'U15'!$B:$B)</f>
        <v>27</v>
      </c>
      <c r="AE161" s="117">
        <f>MATCH(AE$23,'U15'!$B:$B)</f>
        <v>28</v>
      </c>
      <c r="AF161" s="117">
        <f>MATCH(AF$23,'U15'!$B:$B)</f>
        <v>29</v>
      </c>
      <c r="AG161" s="117">
        <f>MATCH(AG$23,'U15'!$B:$B)</f>
        <v>30</v>
      </c>
      <c r="AH161" s="117">
        <f>MATCH(AH$23,'U15'!$B:$B)</f>
        <v>31</v>
      </c>
      <c r="AI161" s="117">
        <f>MATCH(AI$23,'U15'!$B:$B)</f>
        <v>32</v>
      </c>
      <c r="AJ161" s="117">
        <f>MATCH(AJ$23,'U15'!$B:$B)</f>
        <v>33</v>
      </c>
      <c r="AK161" s="117">
        <f>MATCH(AK$23,'U15'!$B:$B)</f>
        <v>34</v>
      </c>
      <c r="AL161" s="117">
        <f>MATCH(AL$23,'U15'!$B:$B)</f>
        <v>35</v>
      </c>
      <c r="AM161" s="117">
        <f>MATCH(AM$23,'U15'!$B:$B)</f>
        <v>36</v>
      </c>
      <c r="AN161" s="117">
        <f>MATCH(AN$23,'U15'!$B:$B)</f>
        <v>37</v>
      </c>
    </row>
    <row r="162" spans="2:40" ht="21" hidden="1" customHeight="1" x14ac:dyDescent="0.2">
      <c r="B162" s="279"/>
      <c r="C162" s="279"/>
      <c r="D162" s="281"/>
      <c r="E162" s="116" t="s">
        <v>80</v>
      </c>
      <c r="F162" s="117" t="e">
        <f>MATCH($C17,'U15'!$T$2:$AC$2)</f>
        <v>#N/A</v>
      </c>
      <c r="G162" s="117" t="e">
        <f>MATCH($C17,'U15'!$T$2:$AC$2)</f>
        <v>#N/A</v>
      </c>
      <c r="H162" s="117" t="e">
        <f>MATCH($C17,'U15'!$T$2:$AC$2)</f>
        <v>#N/A</v>
      </c>
      <c r="I162" s="117" t="e">
        <f>MATCH($C17,'U15'!$T$2:$AC$2)</f>
        <v>#N/A</v>
      </c>
      <c r="J162" s="117" t="e">
        <f>MATCH($C17,'U15'!$T$2:$AC$2)</f>
        <v>#N/A</v>
      </c>
      <c r="K162" s="117" t="e">
        <f>MATCH($C17,'U15'!$T$2:$AC$2)</f>
        <v>#N/A</v>
      </c>
      <c r="L162" s="117" t="e">
        <f>MATCH($C17,'U15'!$T$2:$AC$2)</f>
        <v>#N/A</v>
      </c>
      <c r="M162" s="117" t="e">
        <f>MATCH($C17,'U15'!$T$2:$AC$2)</f>
        <v>#N/A</v>
      </c>
      <c r="N162" s="117" t="e">
        <f>MATCH($C17,'U15'!$T$2:$AC$2)</f>
        <v>#N/A</v>
      </c>
      <c r="O162" s="117" t="e">
        <f>MATCH($C17,'U15'!$T$2:$AC$2)</f>
        <v>#N/A</v>
      </c>
      <c r="P162" s="117" t="e">
        <f>MATCH($C17,'U15'!$T$2:$AC$2)</f>
        <v>#N/A</v>
      </c>
      <c r="Q162" s="117" t="e">
        <f>MATCH($C17,'U15'!$T$2:$AC$2)</f>
        <v>#N/A</v>
      </c>
      <c r="R162" s="117" t="e">
        <f>MATCH($C17,'U15'!$T$2:$AC$2)</f>
        <v>#N/A</v>
      </c>
      <c r="S162" s="117" t="e">
        <f>MATCH($C17,'U15'!$T$2:$AC$2)</f>
        <v>#N/A</v>
      </c>
      <c r="T162" s="117" t="e">
        <f>MATCH($C17,'U15'!$T$2:$AC$2)</f>
        <v>#N/A</v>
      </c>
      <c r="U162" s="117" t="e">
        <f>MATCH($C17,'U15'!$T$2:$AC$2)</f>
        <v>#N/A</v>
      </c>
      <c r="V162" s="117" t="e">
        <f>MATCH($C17,'U15'!$T$2:$AC$2)</f>
        <v>#N/A</v>
      </c>
      <c r="W162" s="117" t="e">
        <f>MATCH($C17,'U15'!$T$2:$AC$2)</f>
        <v>#N/A</v>
      </c>
      <c r="X162" s="117" t="e">
        <f>MATCH($C17,'U15'!$T$2:$AC$2)</f>
        <v>#N/A</v>
      </c>
      <c r="Y162" s="117" t="e">
        <f>MATCH($C17,'U15'!$T$2:$AC$2)</f>
        <v>#N/A</v>
      </c>
      <c r="Z162" s="117" t="e">
        <f>MATCH($C17,'U15'!$T$2:$AC$2)</f>
        <v>#N/A</v>
      </c>
      <c r="AA162" s="117" t="e">
        <f>MATCH($C17,'U15'!$T$2:$AC$2)</f>
        <v>#N/A</v>
      </c>
      <c r="AB162" s="117" t="e">
        <f>MATCH($C17,'U15'!$T$2:$AC$2)</f>
        <v>#N/A</v>
      </c>
      <c r="AC162" s="117" t="e">
        <f>MATCH($C17,'U15'!$T$2:$AC$2)</f>
        <v>#N/A</v>
      </c>
      <c r="AD162" s="117" t="e">
        <f>MATCH($C17,'U15'!$T$2:$AC$2)</f>
        <v>#N/A</v>
      </c>
      <c r="AE162" s="117" t="e">
        <f>MATCH($C17,'U15'!$T$2:$AC$2)</f>
        <v>#N/A</v>
      </c>
      <c r="AF162" s="117" t="e">
        <f>MATCH($C17,'U15'!$T$2:$AC$2)</f>
        <v>#N/A</v>
      </c>
      <c r="AG162" s="117" t="e">
        <f>MATCH($C17,'U15'!$T$2:$AC$2)</f>
        <v>#N/A</v>
      </c>
      <c r="AH162" s="117" t="e">
        <f>MATCH($C17,'U15'!$T$2:$AC$2)</f>
        <v>#N/A</v>
      </c>
      <c r="AI162" s="117" t="e">
        <f>MATCH($C17,'U15'!$T$2:$AC$2)</f>
        <v>#N/A</v>
      </c>
      <c r="AJ162" s="117" t="e">
        <f>MATCH($C17,'U15'!$T$2:$AC$2)</f>
        <v>#N/A</v>
      </c>
      <c r="AK162" s="117" t="e">
        <f>MATCH($C17,'U15'!$T$2:$AC$2)</f>
        <v>#N/A</v>
      </c>
      <c r="AL162" s="117" t="e">
        <f>MATCH($C17,'U15'!$T$2:$AC$2)</f>
        <v>#N/A</v>
      </c>
      <c r="AM162" s="117" t="e">
        <f>MATCH($C17,'U15'!$T$2:$AC$2)</f>
        <v>#N/A</v>
      </c>
      <c r="AN162" s="117" t="e">
        <f>MATCH($C17,'U15'!$T$2:$AC$2)</f>
        <v>#N/A</v>
      </c>
    </row>
    <row r="163" spans="2:40" ht="21" hidden="1" customHeight="1" x14ac:dyDescent="0.2">
      <c r="B163" s="279"/>
      <c r="C163" s="279"/>
      <c r="D163" s="281"/>
      <c r="E163" s="116"/>
      <c r="F163" s="117" t="e">
        <f>INDEX('U15'!$T$2:$AC$37,F161-1,F162)</f>
        <v>#N/A</v>
      </c>
      <c r="G163" s="117" t="e">
        <f>INDEX('U15'!$T$2:$AC$37,G161-1,G162)</f>
        <v>#N/A</v>
      </c>
      <c r="H163" s="117" t="e">
        <f>INDEX('U15'!$T$2:$AC$37,H161-1,H162)</f>
        <v>#N/A</v>
      </c>
      <c r="I163" s="117" t="e">
        <f>INDEX('U15'!$T$2:$AC$37,I161-1,I162)</f>
        <v>#N/A</v>
      </c>
      <c r="J163" s="117" t="e">
        <f>INDEX('U15'!$T$2:$AC$37,J161-1,J162)</f>
        <v>#N/A</v>
      </c>
      <c r="K163" s="117" t="e">
        <f>INDEX('U15'!$T$2:$AC$37,K161-1,K162)</f>
        <v>#N/A</v>
      </c>
      <c r="L163" s="117" t="e">
        <f>INDEX('U15'!$T$2:$AC$37,L161-1,L162)</f>
        <v>#N/A</v>
      </c>
      <c r="M163" s="117" t="e">
        <f>INDEX('U15'!$T$2:$AC$37,M161-1,M162)</f>
        <v>#N/A</v>
      </c>
      <c r="N163" s="117" t="e">
        <f>INDEX('U15'!$T$2:$AC$37,N161-1,N162)</f>
        <v>#N/A</v>
      </c>
      <c r="O163" s="117" t="e">
        <f>INDEX('U15'!$T$2:$AC$37,O161-1,O162)</f>
        <v>#N/A</v>
      </c>
      <c r="P163" s="117" t="e">
        <f>INDEX('U15'!$T$2:$AC$37,P161-1,P162)</f>
        <v>#N/A</v>
      </c>
      <c r="Q163" s="117" t="e">
        <f>INDEX('U15'!$T$2:$AC$37,Q161-1,Q162)</f>
        <v>#N/A</v>
      </c>
      <c r="R163" s="117" t="e">
        <f>INDEX('U15'!$T$2:$AC$37,R161-1,R162)</f>
        <v>#N/A</v>
      </c>
      <c r="S163" s="117" t="e">
        <f>INDEX('U15'!$T$2:$AC$37,S161-1,S162)</f>
        <v>#N/A</v>
      </c>
      <c r="T163" s="117" t="e">
        <f>INDEX('U15'!$T$2:$AC$37,T161-1,T162)</f>
        <v>#N/A</v>
      </c>
      <c r="U163" s="117" t="e">
        <f>INDEX('U15'!$T$2:$AC$37,U161-1,U162)</f>
        <v>#N/A</v>
      </c>
      <c r="V163" s="117" t="e">
        <f>INDEX('U15'!$T$2:$AC$37,V161-1,V162)</f>
        <v>#N/A</v>
      </c>
      <c r="W163" s="117" t="e">
        <f>INDEX('U15'!$T$2:$AC$37,W161-1,W162)</f>
        <v>#N/A</v>
      </c>
      <c r="X163" s="117" t="e">
        <f>INDEX('U15'!$T$2:$AC$37,X161-1,X162)</f>
        <v>#N/A</v>
      </c>
      <c r="Y163" s="117" t="e">
        <f>INDEX('U15'!$T$2:$AC$37,Y161-1,Y162)</f>
        <v>#N/A</v>
      </c>
      <c r="Z163" s="117" t="e">
        <f>INDEX('U15'!$T$2:$AC$37,Z161-1,Z162)</f>
        <v>#N/A</v>
      </c>
      <c r="AA163" s="117" t="e">
        <f>INDEX('U15'!$T$2:$AC$37,AA161-1,AA162)</f>
        <v>#N/A</v>
      </c>
      <c r="AB163" s="117" t="e">
        <f>INDEX('U15'!$T$2:$AC$37,AB161-1,AB162)</f>
        <v>#N/A</v>
      </c>
      <c r="AC163" s="117" t="e">
        <f>INDEX('U15'!$T$2:$AC$37,AC161-1,AC162)</f>
        <v>#N/A</v>
      </c>
      <c r="AD163" s="117" t="e">
        <f>INDEX('U15'!$T$2:$AC$37,AD161-1,AD162)</f>
        <v>#N/A</v>
      </c>
      <c r="AE163" s="117" t="e">
        <f>INDEX('U15'!$T$2:$AC$37,AE161-1,AE162)</f>
        <v>#N/A</v>
      </c>
      <c r="AF163" s="117" t="e">
        <f>INDEX('U15'!$T$2:$AC$37,AF161-1,AF162)</f>
        <v>#N/A</v>
      </c>
      <c r="AG163" s="117" t="e">
        <f>INDEX('U15'!$T$2:$AC$37,AG161-1,AG162)</f>
        <v>#N/A</v>
      </c>
      <c r="AH163" s="117" t="e">
        <f>INDEX('U15'!$T$2:$AC$37,AH161-1,AH162)</f>
        <v>#N/A</v>
      </c>
      <c r="AI163" s="117" t="e">
        <f>INDEX('U15'!$T$2:$AC$37,AI161-1,AI162)</f>
        <v>#N/A</v>
      </c>
      <c r="AJ163" s="117" t="e">
        <f>INDEX('U15'!$T$2:$AC$37,AJ161-1,AJ162)</f>
        <v>#N/A</v>
      </c>
      <c r="AK163" s="117" t="e">
        <f>INDEX('U15'!$T$2:$AC$37,AK161-1,AK162)</f>
        <v>#N/A</v>
      </c>
      <c r="AL163" s="117" t="e">
        <f>INDEX('U15'!$T$2:$AC$37,AL161-1,AL162)</f>
        <v>#N/A</v>
      </c>
      <c r="AM163" s="117" t="e">
        <f>INDEX('U15'!$T$2:$AC$37,AM161-1,AM162)</f>
        <v>#N/A</v>
      </c>
      <c r="AN163" s="117" t="e">
        <f>INDEX('U15'!$T$2:$AC$37,AN161-1,AN162)</f>
        <v>#N/A</v>
      </c>
    </row>
    <row r="164" spans="2:40" ht="21" hidden="1" customHeight="1" x14ac:dyDescent="0.2"/>
    <row r="165" spans="2:40" ht="21" hidden="1" customHeight="1" x14ac:dyDescent="0.2">
      <c r="B165" s="279" t="s">
        <v>37</v>
      </c>
      <c r="C165" s="279"/>
      <c r="D165" s="280"/>
      <c r="E165" s="113" t="s">
        <v>81</v>
      </c>
      <c r="F165" s="99">
        <f>MATCH(F$23,'U15'!$B:$B)</f>
        <v>3</v>
      </c>
      <c r="G165" s="99">
        <f>MATCH(G$23,'U15'!$B:$B)</f>
        <v>4</v>
      </c>
      <c r="H165" s="99">
        <f>MATCH(H$23,'U15'!$B:$B)</f>
        <v>5</v>
      </c>
      <c r="I165" s="99">
        <f>MATCH(I$23,'U15'!$B:$B)</f>
        <v>6</v>
      </c>
      <c r="J165" s="99">
        <f>MATCH(J$23,'U15'!$B:$B)</f>
        <v>7</v>
      </c>
      <c r="K165" s="99">
        <f>MATCH(K$23,'U15'!$B:$B)</f>
        <v>8</v>
      </c>
      <c r="L165" s="99">
        <f>MATCH(L$23,'U15'!$B:$B)</f>
        <v>9</v>
      </c>
      <c r="M165" s="99">
        <f>MATCH(M$23,'U15'!$B:$B)</f>
        <v>10</v>
      </c>
      <c r="N165" s="99">
        <f>MATCH(N$23,'U15'!$B:$B)</f>
        <v>11</v>
      </c>
      <c r="O165" s="99">
        <f>MATCH(O$23,'U15'!$B:$B)</f>
        <v>12</v>
      </c>
      <c r="P165" s="99">
        <f>MATCH(P$23,'U15'!$B:$B)</f>
        <v>13</v>
      </c>
      <c r="Q165" s="99">
        <f>MATCH(Q$23,'U15'!$B:$B)</f>
        <v>14</v>
      </c>
      <c r="R165" s="99">
        <f>MATCH(R$23,'U15'!$B:$B)</f>
        <v>15</v>
      </c>
      <c r="S165" s="99">
        <f>MATCH(S$23,'U15'!$B:$B)</f>
        <v>16</v>
      </c>
      <c r="T165" s="99">
        <f>MATCH(T$23,'U15'!$B:$B)</f>
        <v>17</v>
      </c>
      <c r="U165" s="99">
        <f>MATCH(U$23,'U15'!$B:$B)</f>
        <v>18</v>
      </c>
      <c r="V165" s="99">
        <f>MATCH(V$23,'U15'!$B:$B)</f>
        <v>19</v>
      </c>
      <c r="W165" s="99">
        <f>MATCH(W$23,'U15'!$B:$B)</f>
        <v>20</v>
      </c>
      <c r="X165" s="99">
        <f>MATCH(X$23,'U15'!$B:$B)</f>
        <v>21</v>
      </c>
      <c r="Y165" s="99">
        <f>MATCH(Y$23,'U15'!$B:$B)</f>
        <v>22</v>
      </c>
      <c r="Z165" s="99">
        <f>MATCH(Z$23,'U15'!$B:$B)</f>
        <v>23</v>
      </c>
      <c r="AA165" s="99">
        <f>MATCH(AA$23,'U15'!$B:$B)</f>
        <v>24</v>
      </c>
      <c r="AB165" s="99">
        <f>MATCH(AB$23,'U15'!$B:$B)</f>
        <v>25</v>
      </c>
      <c r="AC165" s="99">
        <f>MATCH(AC$23,'U15'!$B:$B)</f>
        <v>26</v>
      </c>
      <c r="AD165" s="99">
        <f>MATCH(AD$23,'U15'!$B:$B)</f>
        <v>27</v>
      </c>
      <c r="AE165" s="99">
        <f>MATCH(AE$23,'U15'!$B:$B)</f>
        <v>28</v>
      </c>
      <c r="AF165" s="99">
        <f>MATCH(AF$23,'U15'!$B:$B)</f>
        <v>29</v>
      </c>
      <c r="AG165" s="99">
        <f>MATCH(AG$23,'U15'!$B:$B)</f>
        <v>30</v>
      </c>
      <c r="AH165" s="99">
        <f>MATCH(AH$23,'U15'!$B:$B)</f>
        <v>31</v>
      </c>
      <c r="AI165" s="99">
        <f>MATCH(AI$23,'U15'!$B:$B)</f>
        <v>32</v>
      </c>
      <c r="AJ165" s="99">
        <f>MATCH(AJ$23,'U15'!$B:$B)</f>
        <v>33</v>
      </c>
      <c r="AK165" s="99">
        <f>MATCH(AK$23,'U15'!$B:$B)</f>
        <v>34</v>
      </c>
      <c r="AL165" s="99">
        <f>MATCH(AL$23,'U15'!$B:$B)</f>
        <v>35</v>
      </c>
      <c r="AM165" s="99">
        <f>MATCH(AM$23,'U15'!$B:$B)</f>
        <v>36</v>
      </c>
      <c r="AN165" s="99">
        <f>MATCH(AN$23,'U15'!$B:$B)</f>
        <v>37</v>
      </c>
    </row>
    <row r="166" spans="2:40" ht="21" hidden="1" customHeight="1" x14ac:dyDescent="0.2">
      <c r="B166" s="279"/>
      <c r="C166" s="279"/>
      <c r="D166" s="280"/>
      <c r="E166" s="113" t="s">
        <v>80</v>
      </c>
      <c r="F166" s="99" t="e">
        <f>MATCH($C18,'U15'!$A$2:$I$2)</f>
        <v>#N/A</v>
      </c>
      <c r="G166" s="99" t="e">
        <f>MATCH($C18,'U15'!$A$2:$I$2)</f>
        <v>#N/A</v>
      </c>
      <c r="H166" s="99" t="e">
        <f>MATCH($C18,'U15'!$A$2:$I$2)</f>
        <v>#N/A</v>
      </c>
      <c r="I166" s="99" t="e">
        <f>MATCH($C18,'U15'!$A$2:$I$2)</f>
        <v>#N/A</v>
      </c>
      <c r="J166" s="99" t="e">
        <f>MATCH($C18,'U15'!$A$2:$I$2)</f>
        <v>#N/A</v>
      </c>
      <c r="K166" s="99" t="e">
        <f>MATCH($C18,'U15'!$A$2:$I$2)</f>
        <v>#N/A</v>
      </c>
      <c r="L166" s="99" t="e">
        <f>MATCH($C18,'U15'!$A$2:$I$2)</f>
        <v>#N/A</v>
      </c>
      <c r="M166" s="99" t="e">
        <f>MATCH($C18,'U15'!$A$2:$I$2)</f>
        <v>#N/A</v>
      </c>
      <c r="N166" s="99" t="e">
        <f>MATCH($C18,'U15'!$A$2:$I$2)</f>
        <v>#N/A</v>
      </c>
      <c r="O166" s="99" t="e">
        <f>MATCH($C18,'U15'!$A$2:$I$2)</f>
        <v>#N/A</v>
      </c>
      <c r="P166" s="99" t="e">
        <f>MATCH($C18,'U15'!$A$2:$I$2)</f>
        <v>#N/A</v>
      </c>
      <c r="Q166" s="99" t="e">
        <f>MATCH($C18,'U15'!$A$2:$I$2)</f>
        <v>#N/A</v>
      </c>
      <c r="R166" s="99" t="e">
        <f>MATCH($C18,'U15'!$A$2:$I$2)</f>
        <v>#N/A</v>
      </c>
      <c r="S166" s="99" t="e">
        <f>MATCH($C18,'U15'!$A$2:$I$2)</f>
        <v>#N/A</v>
      </c>
      <c r="T166" s="99" t="e">
        <f>MATCH($C18,'U15'!$A$2:$I$2)</f>
        <v>#N/A</v>
      </c>
      <c r="U166" s="99" t="e">
        <f>MATCH($C18,'U15'!$A$2:$I$2)</f>
        <v>#N/A</v>
      </c>
      <c r="V166" s="99" t="e">
        <f>MATCH($C18,'U15'!$A$2:$I$2)</f>
        <v>#N/A</v>
      </c>
      <c r="W166" s="99" t="e">
        <f>MATCH($C18,'U15'!$A$2:$I$2)</f>
        <v>#N/A</v>
      </c>
      <c r="X166" s="99" t="e">
        <f>MATCH($C18,'U15'!$A$2:$I$2)</f>
        <v>#N/A</v>
      </c>
      <c r="Y166" s="99" t="e">
        <f>MATCH($C18,'U15'!$A$2:$I$2)</f>
        <v>#N/A</v>
      </c>
      <c r="Z166" s="99" t="e">
        <f>MATCH($C18,'U15'!$A$2:$I$2)</f>
        <v>#N/A</v>
      </c>
      <c r="AA166" s="99" t="e">
        <f>MATCH($C18,'U15'!$A$2:$I$2)</f>
        <v>#N/A</v>
      </c>
      <c r="AB166" s="99" t="e">
        <f>MATCH($C18,'U15'!$A$2:$I$2)</f>
        <v>#N/A</v>
      </c>
      <c r="AC166" s="99" t="e">
        <f>MATCH($C18,'U15'!$A$2:$I$2)</f>
        <v>#N/A</v>
      </c>
      <c r="AD166" s="99" t="e">
        <f>MATCH($C18,'U15'!$A$2:$I$2)</f>
        <v>#N/A</v>
      </c>
      <c r="AE166" s="99" t="e">
        <f>MATCH($C18,'U15'!$A$2:$I$2)</f>
        <v>#N/A</v>
      </c>
      <c r="AF166" s="99" t="e">
        <f>MATCH($C18,'U15'!$A$2:$I$2)</f>
        <v>#N/A</v>
      </c>
      <c r="AG166" s="99" t="e">
        <f>MATCH($C18,'U15'!$A$2:$I$2)</f>
        <v>#N/A</v>
      </c>
      <c r="AH166" s="99" t="e">
        <f>MATCH($C18,'U15'!$A$2:$I$2)</f>
        <v>#N/A</v>
      </c>
      <c r="AI166" s="99" t="e">
        <f>MATCH($C18,'U15'!$A$2:$I$2)</f>
        <v>#N/A</v>
      </c>
      <c r="AJ166" s="99" t="e">
        <f>MATCH($C18,'U15'!$A$2:$I$2)</f>
        <v>#N/A</v>
      </c>
      <c r="AK166" s="99" t="e">
        <f>MATCH($C18,'U15'!$A$2:$I$2)</f>
        <v>#N/A</v>
      </c>
      <c r="AL166" s="99" t="e">
        <f>MATCH($C18,'U15'!$A$2:$I$2)</f>
        <v>#N/A</v>
      </c>
      <c r="AM166" s="99" t="e">
        <f>MATCH($C18,'U15'!$A$2:$I$2)</f>
        <v>#N/A</v>
      </c>
      <c r="AN166" s="99" t="e">
        <f>MATCH($C18,'U15'!$A$2:$I$2)</f>
        <v>#N/A</v>
      </c>
    </row>
    <row r="167" spans="2:40" ht="21" hidden="1" customHeight="1" x14ac:dyDescent="0.2">
      <c r="B167" s="279"/>
      <c r="C167" s="279"/>
      <c r="D167" s="280"/>
      <c r="E167" s="113"/>
      <c r="F167" s="99" t="e">
        <f>INDEX('U15'!$A$2:$I$37,F165-1,F166)</f>
        <v>#N/A</v>
      </c>
      <c r="G167" s="99" t="e">
        <f>INDEX('U15'!$A$2:$I$37,G165-1,G166)</f>
        <v>#N/A</v>
      </c>
      <c r="H167" s="99" t="e">
        <f>INDEX('U15'!$A$2:$I$37,H165-1,H166)</f>
        <v>#N/A</v>
      </c>
      <c r="I167" s="99" t="e">
        <f>INDEX('U15'!$A$2:$I$37,I165-1,I166)</f>
        <v>#N/A</v>
      </c>
      <c r="J167" s="99" t="e">
        <f>INDEX('U15'!$A$2:$I$37,J165-1,J166)</f>
        <v>#N/A</v>
      </c>
      <c r="K167" s="99" t="e">
        <f>INDEX('U15'!$A$2:$I$37,K165-1,K166)</f>
        <v>#N/A</v>
      </c>
      <c r="L167" s="99" t="e">
        <f>INDEX('U15'!$A$2:$I$37,L165-1,L166)</f>
        <v>#N/A</v>
      </c>
      <c r="M167" s="99" t="e">
        <f>INDEX('U15'!$A$2:$I$37,M165-1,M166)</f>
        <v>#N/A</v>
      </c>
      <c r="N167" s="99" t="e">
        <f>INDEX('U15'!$A$2:$I$37,N165-1,N166)</f>
        <v>#N/A</v>
      </c>
      <c r="O167" s="99" t="e">
        <f>INDEX('U15'!$A$2:$I$37,O165-1,O166)</f>
        <v>#N/A</v>
      </c>
      <c r="P167" s="99" t="e">
        <f>INDEX('U15'!$A$2:$I$37,P165-1,P166)</f>
        <v>#N/A</v>
      </c>
      <c r="Q167" s="99" t="e">
        <f>INDEX('U15'!$A$2:$I$37,Q165-1,Q166)</f>
        <v>#N/A</v>
      </c>
      <c r="R167" s="99" t="e">
        <f>INDEX('U15'!$A$2:$I$37,R165-1,R166)</f>
        <v>#N/A</v>
      </c>
      <c r="S167" s="99" t="e">
        <f>INDEX('U15'!$A$2:$I$37,S165-1,S166)</f>
        <v>#N/A</v>
      </c>
      <c r="T167" s="99" t="e">
        <f>INDEX('U15'!$A$2:$I$37,T165-1,T166)</f>
        <v>#N/A</v>
      </c>
      <c r="U167" s="99" t="e">
        <f>INDEX('U15'!$A$2:$I$37,U165-1,U166)</f>
        <v>#N/A</v>
      </c>
      <c r="V167" s="99" t="e">
        <f>INDEX('U15'!$A$2:$I$37,V165-1,V166)</f>
        <v>#N/A</v>
      </c>
      <c r="W167" s="99" t="e">
        <f>INDEX('U15'!$A$2:$I$37,W165-1,W166)</f>
        <v>#N/A</v>
      </c>
      <c r="X167" s="99" t="e">
        <f>INDEX('U15'!$A$2:$I$37,X165-1,X166)</f>
        <v>#N/A</v>
      </c>
      <c r="Y167" s="99" t="e">
        <f>INDEX('U15'!$A$2:$I$37,Y165-1,Y166)</f>
        <v>#N/A</v>
      </c>
      <c r="Z167" s="99" t="e">
        <f>INDEX('U15'!$A$2:$I$37,Z165-1,Z166)</f>
        <v>#N/A</v>
      </c>
      <c r="AA167" s="99" t="e">
        <f>INDEX('U15'!$A$2:$I$37,AA165-1,AA166)</f>
        <v>#N/A</v>
      </c>
      <c r="AB167" s="99" t="e">
        <f>INDEX('U15'!$A$2:$I$37,AB165-1,AB166)</f>
        <v>#N/A</v>
      </c>
      <c r="AC167" s="99" t="e">
        <f>INDEX('U15'!$A$2:$I$37,AC165-1,AC166)</f>
        <v>#N/A</v>
      </c>
      <c r="AD167" s="99" t="e">
        <f>INDEX('U15'!$A$2:$I$37,AD165-1,AD166)</f>
        <v>#N/A</v>
      </c>
      <c r="AE167" s="99" t="e">
        <f>INDEX('U15'!$A$2:$I$37,AE165-1,AE166)</f>
        <v>#N/A</v>
      </c>
      <c r="AF167" s="99" t="e">
        <f>INDEX('U15'!$A$2:$I$37,AF165-1,AF166)</f>
        <v>#N/A</v>
      </c>
      <c r="AG167" s="99" t="e">
        <f>INDEX('U15'!$A$2:$I$37,AG165-1,AG166)</f>
        <v>#N/A</v>
      </c>
      <c r="AH167" s="99" t="e">
        <f>INDEX('U15'!$A$2:$I$37,AH165-1,AH166)</f>
        <v>#N/A</v>
      </c>
      <c r="AI167" s="99" t="e">
        <f>INDEX('U15'!$A$2:$I$37,AI165-1,AI166)</f>
        <v>#N/A</v>
      </c>
      <c r="AJ167" s="99" t="e">
        <f>INDEX('U15'!$A$2:$I$37,AJ165-1,AJ166)</f>
        <v>#N/A</v>
      </c>
      <c r="AK167" s="99" t="e">
        <f>INDEX('U15'!$A$2:$I$37,AK165-1,AK166)</f>
        <v>#N/A</v>
      </c>
      <c r="AL167" s="99" t="e">
        <f>INDEX('U15'!$A$2:$I$37,AL165-1,AL166)</f>
        <v>#N/A</v>
      </c>
      <c r="AM167" s="99" t="e">
        <f>INDEX('U15'!$A$2:$I$37,AM165-1,AM166)</f>
        <v>#N/A</v>
      </c>
      <c r="AN167" s="99" t="e">
        <f>INDEX('U15'!$A$2:$I$37,AN165-1,AN166)</f>
        <v>#N/A</v>
      </c>
    </row>
    <row r="168" spans="2:40" ht="21" hidden="1" customHeight="1" x14ac:dyDescent="0.2">
      <c r="B168" s="279"/>
      <c r="C168" s="279"/>
      <c r="D168" s="282"/>
      <c r="E168" s="114" t="s">
        <v>81</v>
      </c>
      <c r="F168" s="115">
        <f>MATCH(F$23,'U15'!$B:$B)</f>
        <v>3</v>
      </c>
      <c r="G168" s="115">
        <f>MATCH(G$23,'U15'!$B:$B)</f>
        <v>4</v>
      </c>
      <c r="H168" s="115">
        <f>MATCH(H$23,'U15'!$B:$B)</f>
        <v>5</v>
      </c>
      <c r="I168" s="115">
        <f>MATCH(I$23,'U15'!$B:$B)</f>
        <v>6</v>
      </c>
      <c r="J168" s="115">
        <f>MATCH(J$23,'U15'!$B:$B)</f>
        <v>7</v>
      </c>
      <c r="K168" s="115">
        <f>MATCH(K$23,'U15'!$B:$B)</f>
        <v>8</v>
      </c>
      <c r="L168" s="115">
        <f>MATCH(L$23,'U15'!$B:$B)</f>
        <v>9</v>
      </c>
      <c r="M168" s="115">
        <f>MATCH(M$23,'U15'!$B:$B)</f>
        <v>10</v>
      </c>
      <c r="N168" s="115">
        <f>MATCH(N$23,'U15'!$B:$B)</f>
        <v>11</v>
      </c>
      <c r="O168" s="115">
        <f>MATCH(O$23,'U15'!$B:$B)</f>
        <v>12</v>
      </c>
      <c r="P168" s="115">
        <f>MATCH(P$23,'U15'!$B:$B)</f>
        <v>13</v>
      </c>
      <c r="Q168" s="115">
        <f>MATCH(Q$23,'U15'!$B:$B)</f>
        <v>14</v>
      </c>
      <c r="R168" s="115">
        <f>MATCH(R$23,'U15'!$B:$B)</f>
        <v>15</v>
      </c>
      <c r="S168" s="115">
        <f>MATCH(S$23,'U15'!$B:$B)</f>
        <v>16</v>
      </c>
      <c r="T168" s="115">
        <f>MATCH(T$23,'U15'!$B:$B)</f>
        <v>17</v>
      </c>
      <c r="U168" s="115">
        <f>MATCH(U$23,'U15'!$B:$B)</f>
        <v>18</v>
      </c>
      <c r="V168" s="115">
        <f>MATCH(V$23,'U15'!$B:$B)</f>
        <v>19</v>
      </c>
      <c r="W168" s="115">
        <f>MATCH(W$23,'U15'!$B:$B)</f>
        <v>20</v>
      </c>
      <c r="X168" s="115">
        <f>MATCH(X$23,'U15'!$B:$B)</f>
        <v>21</v>
      </c>
      <c r="Y168" s="115">
        <f>MATCH(Y$23,'U15'!$B:$B)</f>
        <v>22</v>
      </c>
      <c r="Z168" s="115">
        <f>MATCH(Z$23,'U15'!$B:$B)</f>
        <v>23</v>
      </c>
      <c r="AA168" s="115">
        <f>MATCH(AA$23,'U15'!$B:$B)</f>
        <v>24</v>
      </c>
      <c r="AB168" s="115">
        <f>MATCH(AB$23,'U15'!$B:$B)</f>
        <v>25</v>
      </c>
      <c r="AC168" s="115">
        <f>MATCH(AC$23,'U15'!$B:$B)</f>
        <v>26</v>
      </c>
      <c r="AD168" s="115">
        <f>MATCH(AD$23,'U15'!$B:$B)</f>
        <v>27</v>
      </c>
      <c r="AE168" s="115">
        <f>MATCH(AE$23,'U15'!$B:$B)</f>
        <v>28</v>
      </c>
      <c r="AF168" s="115">
        <f>MATCH(AF$23,'U15'!$B:$B)</f>
        <v>29</v>
      </c>
      <c r="AG168" s="115">
        <f>MATCH(AG$23,'U15'!$B:$B)</f>
        <v>30</v>
      </c>
      <c r="AH168" s="115">
        <f>MATCH(AH$23,'U15'!$B:$B)</f>
        <v>31</v>
      </c>
      <c r="AI168" s="115">
        <f>MATCH(AI$23,'U15'!$B:$B)</f>
        <v>32</v>
      </c>
      <c r="AJ168" s="115">
        <f>MATCH(AJ$23,'U15'!$B:$B)</f>
        <v>33</v>
      </c>
      <c r="AK168" s="115">
        <f>MATCH(AK$23,'U15'!$B:$B)</f>
        <v>34</v>
      </c>
      <c r="AL168" s="115">
        <f>MATCH(AL$23,'U15'!$B:$B)</f>
        <v>35</v>
      </c>
      <c r="AM168" s="115">
        <f>MATCH(AM$23,'U15'!$B:$B)</f>
        <v>36</v>
      </c>
      <c r="AN168" s="115">
        <f>MATCH(AN$23,'U15'!$B:$B)</f>
        <v>37</v>
      </c>
    </row>
    <row r="169" spans="2:40" ht="21" hidden="1" customHeight="1" x14ac:dyDescent="0.2">
      <c r="B169" s="279"/>
      <c r="C169" s="279"/>
      <c r="D169" s="282"/>
      <c r="E169" s="114" t="s">
        <v>80</v>
      </c>
      <c r="F169" s="115" t="e">
        <f>MATCH($C18,'U15'!$J$2:$R$2)</f>
        <v>#N/A</v>
      </c>
      <c r="G169" s="115" t="e">
        <f>MATCH($C18,'U15'!$J$2:$R$2)</f>
        <v>#N/A</v>
      </c>
      <c r="H169" s="115" t="e">
        <f>MATCH($C18,'U15'!$J$2:$R$2)</f>
        <v>#N/A</v>
      </c>
      <c r="I169" s="115" t="e">
        <f>MATCH($C18,'U15'!$J$2:$R$2)</f>
        <v>#N/A</v>
      </c>
      <c r="J169" s="115" t="e">
        <f>MATCH($C18,'U15'!$J$2:$R$2)</f>
        <v>#N/A</v>
      </c>
      <c r="K169" s="115" t="e">
        <f>MATCH($C18,'U15'!$J$2:$R$2)</f>
        <v>#N/A</v>
      </c>
      <c r="L169" s="115" t="e">
        <f>MATCH($C18,'U15'!$J$2:$R$2)</f>
        <v>#N/A</v>
      </c>
      <c r="M169" s="115" t="e">
        <f>MATCH($C18,'U15'!$J$2:$R$2)</f>
        <v>#N/A</v>
      </c>
      <c r="N169" s="115" t="e">
        <f>MATCH($C18,'U15'!$J$2:$R$2)</f>
        <v>#N/A</v>
      </c>
      <c r="O169" s="115" t="e">
        <f>MATCH($C18,'U15'!$J$2:$R$2)</f>
        <v>#N/A</v>
      </c>
      <c r="P169" s="115" t="e">
        <f>MATCH($C18,'U15'!$J$2:$R$2)</f>
        <v>#N/A</v>
      </c>
      <c r="Q169" s="115" t="e">
        <f>MATCH($C18,'U15'!$J$2:$R$2)</f>
        <v>#N/A</v>
      </c>
      <c r="R169" s="115" t="e">
        <f>MATCH($C18,'U15'!$J$2:$R$2)</f>
        <v>#N/A</v>
      </c>
      <c r="S169" s="115" t="e">
        <f>MATCH($C18,'U15'!$J$2:$R$2)</f>
        <v>#N/A</v>
      </c>
      <c r="T169" s="115" t="e">
        <f>MATCH($C18,'U15'!$J$2:$R$2)</f>
        <v>#N/A</v>
      </c>
      <c r="U169" s="115" t="e">
        <f>MATCH($C18,'U15'!$J$2:$R$2)</f>
        <v>#N/A</v>
      </c>
      <c r="V169" s="115" t="e">
        <f>MATCH($C18,'U15'!$J$2:$R$2)</f>
        <v>#N/A</v>
      </c>
      <c r="W169" s="115" t="e">
        <f>MATCH($C18,'U15'!$J$2:$R$2)</f>
        <v>#N/A</v>
      </c>
      <c r="X169" s="115" t="e">
        <f>MATCH($C18,'U15'!$J$2:$R$2)</f>
        <v>#N/A</v>
      </c>
      <c r="Y169" s="115" t="e">
        <f>MATCH($C18,'U15'!$J$2:$R$2)</f>
        <v>#N/A</v>
      </c>
      <c r="Z169" s="115" t="e">
        <f>MATCH($C18,'U15'!$J$2:$R$2)</f>
        <v>#N/A</v>
      </c>
      <c r="AA169" s="115" t="e">
        <f>MATCH($C18,'U15'!$J$2:$R$2)</f>
        <v>#N/A</v>
      </c>
      <c r="AB169" s="115" t="e">
        <f>MATCH($C18,'U15'!$J$2:$R$2)</f>
        <v>#N/A</v>
      </c>
      <c r="AC169" s="115" t="e">
        <f>MATCH($C18,'U15'!$J$2:$R$2)</f>
        <v>#N/A</v>
      </c>
      <c r="AD169" s="115" t="e">
        <f>MATCH($C18,'U15'!$J$2:$R$2)</f>
        <v>#N/A</v>
      </c>
      <c r="AE169" s="115" t="e">
        <f>MATCH($C18,'U15'!$J$2:$R$2)</f>
        <v>#N/A</v>
      </c>
      <c r="AF169" s="115" t="e">
        <f>MATCH($C18,'U15'!$J$2:$R$2)</f>
        <v>#N/A</v>
      </c>
      <c r="AG169" s="115" t="e">
        <f>MATCH($C18,'U15'!$J$2:$R$2)</f>
        <v>#N/A</v>
      </c>
      <c r="AH169" s="115" t="e">
        <f>MATCH($C18,'U15'!$J$2:$R$2)</f>
        <v>#N/A</v>
      </c>
      <c r="AI169" s="115" t="e">
        <f>MATCH($C18,'U15'!$J$2:$R$2)</f>
        <v>#N/A</v>
      </c>
      <c r="AJ169" s="115" t="e">
        <f>MATCH($C18,'U15'!$J$2:$R$2)</f>
        <v>#N/A</v>
      </c>
      <c r="AK169" s="115" t="e">
        <f>MATCH($C18,'U15'!$J$2:$R$2)</f>
        <v>#N/A</v>
      </c>
      <c r="AL169" s="115" t="e">
        <f>MATCH($C18,'U15'!$J$2:$R$2)</f>
        <v>#N/A</v>
      </c>
      <c r="AM169" s="115" t="e">
        <f>MATCH($C18,'U15'!$J$2:$R$2)</f>
        <v>#N/A</v>
      </c>
      <c r="AN169" s="115" t="e">
        <f>MATCH($C18,'U15'!$J$2:$R$2)</f>
        <v>#N/A</v>
      </c>
    </row>
    <row r="170" spans="2:40" s="98" customFormat="1" ht="21" hidden="1" customHeight="1" x14ac:dyDescent="0.2">
      <c r="B170" s="279"/>
      <c r="C170" s="279"/>
      <c r="D170" s="282"/>
      <c r="E170" s="114"/>
      <c r="F170" s="115" t="e">
        <f>INDEX('U15'!$J$2:$R$37,F168-1,F169)</f>
        <v>#N/A</v>
      </c>
      <c r="G170" s="115" t="e">
        <f>INDEX('U15'!$J$2:$R$37,G168-1,G169)</f>
        <v>#N/A</v>
      </c>
      <c r="H170" s="115" t="e">
        <f>INDEX('U15'!$J$2:$R$37,H168-1,H169)</f>
        <v>#N/A</v>
      </c>
      <c r="I170" s="115" t="e">
        <f>INDEX('U15'!$J$2:$R$37,I168-1,I169)</f>
        <v>#N/A</v>
      </c>
      <c r="J170" s="115" t="e">
        <f>INDEX('U15'!$J$2:$R$37,J168-1,J169)</f>
        <v>#N/A</v>
      </c>
      <c r="K170" s="115" t="e">
        <f>INDEX('U15'!$J$2:$R$37,K168-1,K169)</f>
        <v>#N/A</v>
      </c>
      <c r="L170" s="115" t="e">
        <f>INDEX('U15'!$J$2:$R$37,L168-1,L169)</f>
        <v>#N/A</v>
      </c>
      <c r="M170" s="115" t="e">
        <f>INDEX('U15'!$J$2:$R$37,M168-1,M169)</f>
        <v>#N/A</v>
      </c>
      <c r="N170" s="115" t="e">
        <f>INDEX('U15'!$J$2:$R$37,N168-1,N169)</f>
        <v>#N/A</v>
      </c>
      <c r="O170" s="115" t="e">
        <f>INDEX('U15'!$J$2:$R$37,O168-1,O169)</f>
        <v>#N/A</v>
      </c>
      <c r="P170" s="115" t="e">
        <f>INDEX('U15'!$J$2:$R$37,P168-1,P169)</f>
        <v>#N/A</v>
      </c>
      <c r="Q170" s="115" t="e">
        <f>INDEX('U15'!$J$2:$R$37,Q168-1,Q169)</f>
        <v>#N/A</v>
      </c>
      <c r="R170" s="115" t="e">
        <f>INDEX('U15'!$J$2:$R$37,R168-1,R169)</f>
        <v>#N/A</v>
      </c>
      <c r="S170" s="115" t="e">
        <f>INDEX('U15'!$J$2:$R$37,S168-1,S169)</f>
        <v>#N/A</v>
      </c>
      <c r="T170" s="115" t="e">
        <f>INDEX('U15'!$J$2:$R$37,T168-1,T169)</f>
        <v>#N/A</v>
      </c>
      <c r="U170" s="115" t="e">
        <f>INDEX('U15'!$J$2:$R$37,U168-1,U169)</f>
        <v>#N/A</v>
      </c>
      <c r="V170" s="115" t="e">
        <f>INDEX('U15'!$J$2:$R$37,V168-1,V169)</f>
        <v>#N/A</v>
      </c>
      <c r="W170" s="115" t="e">
        <f>INDEX('U15'!$J$2:$R$37,W168-1,W169)</f>
        <v>#N/A</v>
      </c>
      <c r="X170" s="115" t="e">
        <f>INDEX('U15'!$J$2:$R$37,X168-1,X169)</f>
        <v>#N/A</v>
      </c>
      <c r="Y170" s="115" t="e">
        <f>INDEX('U15'!$J$2:$R$37,Y168-1,Y169)</f>
        <v>#N/A</v>
      </c>
      <c r="Z170" s="115" t="e">
        <f>INDEX('U15'!$J$2:$R$37,Z168-1,Z169)</f>
        <v>#N/A</v>
      </c>
      <c r="AA170" s="115" t="e">
        <f>INDEX('U15'!$J$2:$R$37,AA168-1,AA169)</f>
        <v>#N/A</v>
      </c>
      <c r="AB170" s="115" t="e">
        <f>INDEX('U15'!$J$2:$R$37,AB168-1,AB169)</f>
        <v>#N/A</v>
      </c>
      <c r="AC170" s="115" t="e">
        <f>INDEX('U15'!$J$2:$R$37,AC168-1,AC169)</f>
        <v>#N/A</v>
      </c>
      <c r="AD170" s="115" t="e">
        <f>INDEX('U15'!$J$2:$R$37,AD168-1,AD169)</f>
        <v>#N/A</v>
      </c>
      <c r="AE170" s="115" t="e">
        <f>INDEX('U15'!$J$2:$R$37,AE168-1,AE169)</f>
        <v>#N/A</v>
      </c>
      <c r="AF170" s="115" t="e">
        <f>INDEX('U15'!$J$2:$R$37,AF168-1,AF169)</f>
        <v>#N/A</v>
      </c>
      <c r="AG170" s="115" t="e">
        <f>INDEX('U15'!$J$2:$R$37,AG168-1,AG169)</f>
        <v>#N/A</v>
      </c>
      <c r="AH170" s="115" t="e">
        <f>INDEX('U15'!$J$2:$R$37,AH168-1,AH169)</f>
        <v>#N/A</v>
      </c>
      <c r="AI170" s="115" t="e">
        <f>INDEX('U15'!$J$2:$R$37,AI168-1,AI169)</f>
        <v>#N/A</v>
      </c>
      <c r="AJ170" s="115" t="e">
        <f>INDEX('U15'!$J$2:$R$37,AJ168-1,AJ169)</f>
        <v>#N/A</v>
      </c>
      <c r="AK170" s="115" t="e">
        <f>INDEX('U15'!$J$2:$R$37,AK168-1,AK169)</f>
        <v>#N/A</v>
      </c>
      <c r="AL170" s="115" t="e">
        <f>INDEX('U15'!$J$2:$R$37,AL168-1,AL169)</f>
        <v>#N/A</v>
      </c>
      <c r="AM170" s="115" t="e">
        <f>INDEX('U15'!$J$2:$R$37,AM168-1,AM169)</f>
        <v>#N/A</v>
      </c>
      <c r="AN170" s="115" t="e">
        <f>INDEX('U15'!$J$2:$R$37,AN168-1,AN169)</f>
        <v>#N/A</v>
      </c>
    </row>
    <row r="171" spans="2:40" s="98" customFormat="1" ht="21" hidden="1" customHeight="1" x14ac:dyDescent="0.2">
      <c r="B171" s="279"/>
      <c r="C171" s="279"/>
      <c r="D171" s="281"/>
      <c r="E171" s="116" t="s">
        <v>81</v>
      </c>
      <c r="F171" s="117">
        <f>MATCH(F$23,'U15'!$B:$B)</f>
        <v>3</v>
      </c>
      <c r="G171" s="117">
        <f>MATCH(G$23,'U15'!$B:$B)</f>
        <v>4</v>
      </c>
      <c r="H171" s="117">
        <f>MATCH(H$23,'U15'!$B:$B)</f>
        <v>5</v>
      </c>
      <c r="I171" s="117">
        <f>MATCH(I$23,'U15'!$B:$B)</f>
        <v>6</v>
      </c>
      <c r="J171" s="117">
        <f>MATCH(J$23,'U15'!$B:$B)</f>
        <v>7</v>
      </c>
      <c r="K171" s="117">
        <f>MATCH(K$23,'U15'!$B:$B)</f>
        <v>8</v>
      </c>
      <c r="L171" s="117">
        <f>MATCH(L$23,'U15'!$B:$B)</f>
        <v>9</v>
      </c>
      <c r="M171" s="117">
        <f>MATCH(M$23,'U15'!$B:$B)</f>
        <v>10</v>
      </c>
      <c r="N171" s="117">
        <f>MATCH(N$23,'U15'!$B:$B)</f>
        <v>11</v>
      </c>
      <c r="O171" s="117">
        <f>MATCH(O$23,'U15'!$B:$B)</f>
        <v>12</v>
      </c>
      <c r="P171" s="117">
        <f>MATCH(P$23,'U15'!$B:$B)</f>
        <v>13</v>
      </c>
      <c r="Q171" s="117">
        <f>MATCH(Q$23,'U15'!$B:$B)</f>
        <v>14</v>
      </c>
      <c r="R171" s="117">
        <f>MATCH(R$23,'U15'!$B:$B)</f>
        <v>15</v>
      </c>
      <c r="S171" s="117">
        <f>MATCH(S$23,'U15'!$B:$B)</f>
        <v>16</v>
      </c>
      <c r="T171" s="117">
        <f>MATCH(T$23,'U15'!$B:$B)</f>
        <v>17</v>
      </c>
      <c r="U171" s="117">
        <f>MATCH(U$23,'U15'!$B:$B)</f>
        <v>18</v>
      </c>
      <c r="V171" s="117">
        <f>MATCH(V$23,'U15'!$B:$B)</f>
        <v>19</v>
      </c>
      <c r="W171" s="117">
        <f>MATCH(W$23,'U15'!$B:$B)</f>
        <v>20</v>
      </c>
      <c r="X171" s="117">
        <f>MATCH(X$23,'U15'!$B:$B)</f>
        <v>21</v>
      </c>
      <c r="Y171" s="117">
        <f>MATCH(Y$23,'U15'!$B:$B)</f>
        <v>22</v>
      </c>
      <c r="Z171" s="117">
        <f>MATCH(Z$23,'U15'!$B:$B)</f>
        <v>23</v>
      </c>
      <c r="AA171" s="117">
        <f>MATCH(AA$23,'U15'!$B:$B)</f>
        <v>24</v>
      </c>
      <c r="AB171" s="117">
        <f>MATCH(AB$23,'U15'!$B:$B)</f>
        <v>25</v>
      </c>
      <c r="AC171" s="117">
        <f>MATCH(AC$23,'U15'!$B:$B)</f>
        <v>26</v>
      </c>
      <c r="AD171" s="117">
        <f>MATCH(AD$23,'U15'!$B:$B)</f>
        <v>27</v>
      </c>
      <c r="AE171" s="117">
        <f>MATCH(AE$23,'U15'!$B:$B)</f>
        <v>28</v>
      </c>
      <c r="AF171" s="117">
        <f>MATCH(AF$23,'U15'!$B:$B)</f>
        <v>29</v>
      </c>
      <c r="AG171" s="117">
        <f>MATCH(AG$23,'U15'!$B:$B)</f>
        <v>30</v>
      </c>
      <c r="AH171" s="117">
        <f>MATCH(AH$23,'U15'!$B:$B)</f>
        <v>31</v>
      </c>
      <c r="AI171" s="117">
        <f>MATCH(AI$23,'U15'!$B:$B)</f>
        <v>32</v>
      </c>
      <c r="AJ171" s="117">
        <f>MATCH(AJ$23,'U15'!$B:$B)</f>
        <v>33</v>
      </c>
      <c r="AK171" s="117">
        <f>MATCH(AK$23,'U15'!$B:$B)</f>
        <v>34</v>
      </c>
      <c r="AL171" s="117">
        <f>MATCH(AL$23,'U15'!$B:$B)</f>
        <v>35</v>
      </c>
      <c r="AM171" s="117">
        <f>MATCH(AM$23,'U15'!$B:$B)</f>
        <v>36</v>
      </c>
      <c r="AN171" s="117">
        <f>MATCH(AN$23,'U15'!$B:$B)</f>
        <v>37</v>
      </c>
    </row>
    <row r="172" spans="2:40" s="98" customFormat="1" ht="21" hidden="1" customHeight="1" x14ac:dyDescent="0.2">
      <c r="B172" s="279"/>
      <c r="C172" s="279"/>
      <c r="D172" s="281"/>
      <c r="E172" s="116" t="s">
        <v>80</v>
      </c>
      <c r="F172" s="117" t="e">
        <f>MATCH($C18,'U15'!$T$2:$AC$2)</f>
        <v>#N/A</v>
      </c>
      <c r="G172" s="117" t="e">
        <f>MATCH($C18,'U15'!$T$2:$AC$2)</f>
        <v>#N/A</v>
      </c>
      <c r="H172" s="117" t="e">
        <f>MATCH($C18,'U15'!$T$2:$AC$2)</f>
        <v>#N/A</v>
      </c>
      <c r="I172" s="117" t="e">
        <f>MATCH($C18,'U15'!$T$2:$AC$2)</f>
        <v>#N/A</v>
      </c>
      <c r="J172" s="117" t="e">
        <f>MATCH($C18,'U15'!$T$2:$AC$2)</f>
        <v>#N/A</v>
      </c>
      <c r="K172" s="117" t="e">
        <f>MATCH($C18,'U15'!$T$2:$AC$2)</f>
        <v>#N/A</v>
      </c>
      <c r="L172" s="117" t="e">
        <f>MATCH($C18,'U15'!$T$2:$AC$2)</f>
        <v>#N/A</v>
      </c>
      <c r="M172" s="117" t="e">
        <f>MATCH($C18,'U15'!$T$2:$AC$2)</f>
        <v>#N/A</v>
      </c>
      <c r="N172" s="117" t="e">
        <f>MATCH($C18,'U15'!$T$2:$AC$2)</f>
        <v>#N/A</v>
      </c>
      <c r="O172" s="117" t="e">
        <f>MATCH($C18,'U15'!$T$2:$AC$2)</f>
        <v>#N/A</v>
      </c>
      <c r="P172" s="117" t="e">
        <f>MATCH($C18,'U15'!$T$2:$AC$2)</f>
        <v>#N/A</v>
      </c>
      <c r="Q172" s="117" t="e">
        <f>MATCH($C18,'U15'!$T$2:$AC$2)</f>
        <v>#N/A</v>
      </c>
      <c r="R172" s="117" t="e">
        <f>MATCH($C18,'U15'!$T$2:$AC$2)</f>
        <v>#N/A</v>
      </c>
      <c r="S172" s="117" t="e">
        <f>MATCH($C18,'U15'!$T$2:$AC$2)</f>
        <v>#N/A</v>
      </c>
      <c r="T172" s="117" t="e">
        <f>MATCH($C18,'U15'!$T$2:$AC$2)</f>
        <v>#N/A</v>
      </c>
      <c r="U172" s="117" t="e">
        <f>MATCH($C18,'U15'!$T$2:$AC$2)</f>
        <v>#N/A</v>
      </c>
      <c r="V172" s="117" t="e">
        <f>MATCH($C18,'U15'!$T$2:$AC$2)</f>
        <v>#N/A</v>
      </c>
      <c r="W172" s="117" t="e">
        <f>MATCH($C18,'U15'!$T$2:$AC$2)</f>
        <v>#N/A</v>
      </c>
      <c r="X172" s="117" t="e">
        <f>MATCH($C18,'U15'!$T$2:$AC$2)</f>
        <v>#N/A</v>
      </c>
      <c r="Y172" s="117" t="e">
        <f>MATCH($C18,'U15'!$T$2:$AC$2)</f>
        <v>#N/A</v>
      </c>
      <c r="Z172" s="117" t="e">
        <f>MATCH($C18,'U15'!$T$2:$AC$2)</f>
        <v>#N/A</v>
      </c>
      <c r="AA172" s="117" t="e">
        <f>MATCH($C18,'U15'!$T$2:$AC$2)</f>
        <v>#N/A</v>
      </c>
      <c r="AB172" s="117" t="e">
        <f>MATCH($C18,'U15'!$T$2:$AC$2)</f>
        <v>#N/A</v>
      </c>
      <c r="AC172" s="117" t="e">
        <f>MATCH($C18,'U15'!$T$2:$AC$2)</f>
        <v>#N/A</v>
      </c>
      <c r="AD172" s="117" t="e">
        <f>MATCH($C18,'U15'!$T$2:$AC$2)</f>
        <v>#N/A</v>
      </c>
      <c r="AE172" s="117" t="e">
        <f>MATCH($C18,'U15'!$T$2:$AC$2)</f>
        <v>#N/A</v>
      </c>
      <c r="AF172" s="117" t="e">
        <f>MATCH($C18,'U15'!$T$2:$AC$2)</f>
        <v>#N/A</v>
      </c>
      <c r="AG172" s="117" t="e">
        <f>MATCH($C18,'U15'!$T$2:$AC$2)</f>
        <v>#N/A</v>
      </c>
      <c r="AH172" s="117" t="e">
        <f>MATCH($C18,'U15'!$T$2:$AC$2)</f>
        <v>#N/A</v>
      </c>
      <c r="AI172" s="117" t="e">
        <f>MATCH($C18,'U15'!$T$2:$AC$2)</f>
        <v>#N/A</v>
      </c>
      <c r="AJ172" s="117" t="e">
        <f>MATCH($C18,'U15'!$T$2:$AC$2)</f>
        <v>#N/A</v>
      </c>
      <c r="AK172" s="117" t="e">
        <f>MATCH($C18,'U15'!$T$2:$AC$2)</f>
        <v>#N/A</v>
      </c>
      <c r="AL172" s="117" t="e">
        <f>MATCH($C18,'U15'!$T$2:$AC$2)</f>
        <v>#N/A</v>
      </c>
      <c r="AM172" s="117" t="e">
        <f>MATCH($C18,'U15'!$T$2:$AC$2)</f>
        <v>#N/A</v>
      </c>
      <c r="AN172" s="117" t="e">
        <f>MATCH($C18,'U15'!$T$2:$AC$2)</f>
        <v>#N/A</v>
      </c>
    </row>
    <row r="173" spans="2:40" s="98" customFormat="1" ht="21" hidden="1" customHeight="1" x14ac:dyDescent="0.2">
      <c r="B173" s="279"/>
      <c r="C173" s="279"/>
      <c r="D173" s="281"/>
      <c r="E173" s="116"/>
      <c r="F173" s="117" t="e">
        <f>INDEX('U15'!$T$2:$AC$37,F171-1,F172)</f>
        <v>#N/A</v>
      </c>
      <c r="G173" s="117" t="e">
        <f>INDEX('U15'!$T$2:$AC$37,G171-1,G172)</f>
        <v>#N/A</v>
      </c>
      <c r="H173" s="117" t="e">
        <f>INDEX('U15'!$T$2:$AC$37,H171-1,H172)</f>
        <v>#N/A</v>
      </c>
      <c r="I173" s="117" t="e">
        <f>INDEX('U15'!$T$2:$AC$37,I171-1,I172)</f>
        <v>#N/A</v>
      </c>
      <c r="J173" s="117" t="e">
        <f>INDEX('U15'!$T$2:$AC$37,J171-1,J172)</f>
        <v>#N/A</v>
      </c>
      <c r="K173" s="117" t="e">
        <f>INDEX('U15'!$T$2:$AC$37,K171-1,K172)</f>
        <v>#N/A</v>
      </c>
      <c r="L173" s="117" t="e">
        <f>INDEX('U15'!$T$2:$AC$37,L171-1,L172)</f>
        <v>#N/A</v>
      </c>
      <c r="M173" s="117" t="e">
        <f>INDEX('U15'!$T$2:$AC$37,M171-1,M172)</f>
        <v>#N/A</v>
      </c>
      <c r="N173" s="117" t="e">
        <f>INDEX('U15'!$T$2:$AC$37,N171-1,N172)</f>
        <v>#N/A</v>
      </c>
      <c r="O173" s="117" t="e">
        <f>INDEX('U15'!$T$2:$AC$37,O171-1,O172)</f>
        <v>#N/A</v>
      </c>
      <c r="P173" s="117" t="e">
        <f>INDEX('U15'!$T$2:$AC$37,P171-1,P172)</f>
        <v>#N/A</v>
      </c>
      <c r="Q173" s="117" t="e">
        <f>INDEX('U15'!$T$2:$AC$37,Q171-1,Q172)</f>
        <v>#N/A</v>
      </c>
      <c r="R173" s="117" t="e">
        <f>INDEX('U15'!$T$2:$AC$37,R171-1,R172)</f>
        <v>#N/A</v>
      </c>
      <c r="S173" s="117" t="e">
        <f>INDEX('U15'!$T$2:$AC$37,S171-1,S172)</f>
        <v>#N/A</v>
      </c>
      <c r="T173" s="117" t="e">
        <f>INDEX('U15'!$T$2:$AC$37,T171-1,T172)</f>
        <v>#N/A</v>
      </c>
      <c r="U173" s="117" t="e">
        <f>INDEX('U15'!$T$2:$AC$37,U171-1,U172)</f>
        <v>#N/A</v>
      </c>
      <c r="V173" s="117" t="e">
        <f>INDEX('U15'!$T$2:$AC$37,V171-1,V172)</f>
        <v>#N/A</v>
      </c>
      <c r="W173" s="117" t="e">
        <f>INDEX('U15'!$T$2:$AC$37,W171-1,W172)</f>
        <v>#N/A</v>
      </c>
      <c r="X173" s="117" t="e">
        <f>INDEX('U15'!$T$2:$AC$37,X171-1,X172)</f>
        <v>#N/A</v>
      </c>
      <c r="Y173" s="117" t="e">
        <f>INDEX('U15'!$T$2:$AC$37,Y171-1,Y172)</f>
        <v>#N/A</v>
      </c>
      <c r="Z173" s="117" t="e">
        <f>INDEX('U15'!$T$2:$AC$37,Z171-1,Z172)</f>
        <v>#N/A</v>
      </c>
      <c r="AA173" s="117" t="e">
        <f>INDEX('U15'!$T$2:$AC$37,AA171-1,AA172)</f>
        <v>#N/A</v>
      </c>
      <c r="AB173" s="117" t="e">
        <f>INDEX('U15'!$T$2:$AC$37,AB171-1,AB172)</f>
        <v>#N/A</v>
      </c>
      <c r="AC173" s="117" t="e">
        <f>INDEX('U15'!$T$2:$AC$37,AC171-1,AC172)</f>
        <v>#N/A</v>
      </c>
      <c r="AD173" s="117" t="e">
        <f>INDEX('U15'!$T$2:$AC$37,AD171-1,AD172)</f>
        <v>#N/A</v>
      </c>
      <c r="AE173" s="117" t="e">
        <f>INDEX('U15'!$T$2:$AC$37,AE171-1,AE172)</f>
        <v>#N/A</v>
      </c>
      <c r="AF173" s="117" t="e">
        <f>INDEX('U15'!$T$2:$AC$37,AF171-1,AF172)</f>
        <v>#N/A</v>
      </c>
      <c r="AG173" s="117" t="e">
        <f>INDEX('U15'!$T$2:$AC$37,AG171-1,AG172)</f>
        <v>#N/A</v>
      </c>
      <c r="AH173" s="117" t="e">
        <f>INDEX('U15'!$T$2:$AC$37,AH171-1,AH172)</f>
        <v>#N/A</v>
      </c>
      <c r="AI173" s="117" t="e">
        <f>INDEX('U15'!$T$2:$AC$37,AI171-1,AI172)</f>
        <v>#N/A</v>
      </c>
      <c r="AJ173" s="117" t="e">
        <f>INDEX('U15'!$T$2:$AC$37,AJ171-1,AJ172)</f>
        <v>#N/A</v>
      </c>
      <c r="AK173" s="117" t="e">
        <f>INDEX('U15'!$T$2:$AC$37,AK171-1,AK172)</f>
        <v>#N/A</v>
      </c>
      <c r="AL173" s="117" t="e">
        <f>INDEX('U15'!$T$2:$AC$37,AL171-1,AL172)</f>
        <v>#N/A</v>
      </c>
      <c r="AM173" s="117" t="e">
        <f>INDEX('U15'!$T$2:$AC$37,AM171-1,AM172)</f>
        <v>#N/A</v>
      </c>
      <c r="AN173" s="117" t="e">
        <f>INDEX('U15'!$T$2:$AC$37,AN171-1,AN172)</f>
        <v>#N/A</v>
      </c>
    </row>
    <row r="174" spans="2:40" ht="21" hidden="1" customHeight="1" x14ac:dyDescent="0.2"/>
    <row r="175" spans="2:40" s="98" customFormat="1" ht="21" hidden="1" customHeight="1" x14ac:dyDescent="0.2">
      <c r="B175" s="279" t="s">
        <v>38</v>
      </c>
      <c r="C175" s="279"/>
      <c r="D175" s="280"/>
      <c r="E175" s="113" t="s">
        <v>81</v>
      </c>
      <c r="F175" s="99">
        <f>MATCH(F$23,'U15'!$B:$B)</f>
        <v>3</v>
      </c>
      <c r="G175" s="99">
        <f>MATCH(G$23,'U15'!$B:$B)</f>
        <v>4</v>
      </c>
      <c r="H175" s="99">
        <f>MATCH(H$23,'U15'!$B:$B)</f>
        <v>5</v>
      </c>
      <c r="I175" s="99">
        <f>MATCH(I$23,'U15'!$B:$B)</f>
        <v>6</v>
      </c>
      <c r="J175" s="99">
        <f>MATCH(J$23,'U15'!$B:$B)</f>
        <v>7</v>
      </c>
      <c r="K175" s="99">
        <f>MATCH(K$23,'U15'!$B:$B)</f>
        <v>8</v>
      </c>
      <c r="L175" s="99">
        <f>MATCH(L$23,'U15'!$B:$B)</f>
        <v>9</v>
      </c>
      <c r="M175" s="99">
        <f>MATCH(M$23,'U15'!$B:$B)</f>
        <v>10</v>
      </c>
      <c r="N175" s="99">
        <f>MATCH(N$23,'U15'!$B:$B)</f>
        <v>11</v>
      </c>
      <c r="O175" s="99">
        <f>MATCH(O$23,'U15'!$B:$B)</f>
        <v>12</v>
      </c>
      <c r="P175" s="99">
        <f>MATCH(P$23,'U15'!$B:$B)</f>
        <v>13</v>
      </c>
      <c r="Q175" s="99">
        <f>MATCH(Q$23,'U15'!$B:$B)</f>
        <v>14</v>
      </c>
      <c r="R175" s="99">
        <f>MATCH(R$23,'U15'!$B:$B)</f>
        <v>15</v>
      </c>
      <c r="S175" s="99">
        <f>MATCH(S$23,'U15'!$B:$B)</f>
        <v>16</v>
      </c>
      <c r="T175" s="99">
        <f>MATCH(T$23,'U15'!$B:$B)</f>
        <v>17</v>
      </c>
      <c r="U175" s="99">
        <f>MATCH(U$23,'U15'!$B:$B)</f>
        <v>18</v>
      </c>
      <c r="V175" s="99">
        <f>MATCH(V$23,'U15'!$B:$B)</f>
        <v>19</v>
      </c>
      <c r="W175" s="99">
        <f>MATCH(W$23,'U15'!$B:$B)</f>
        <v>20</v>
      </c>
      <c r="X175" s="99">
        <f>MATCH(X$23,'U15'!$B:$B)</f>
        <v>21</v>
      </c>
      <c r="Y175" s="99">
        <f>MATCH(Y$23,'U15'!$B:$B)</f>
        <v>22</v>
      </c>
      <c r="Z175" s="99">
        <f>MATCH(Z$23,'U15'!$B:$B)</f>
        <v>23</v>
      </c>
      <c r="AA175" s="99">
        <f>MATCH(AA$23,'U15'!$B:$B)</f>
        <v>24</v>
      </c>
      <c r="AB175" s="99">
        <f>MATCH(AB$23,'U15'!$B:$B)</f>
        <v>25</v>
      </c>
      <c r="AC175" s="99">
        <f>MATCH(AC$23,'U15'!$B:$B)</f>
        <v>26</v>
      </c>
      <c r="AD175" s="99">
        <f>MATCH(AD$23,'U15'!$B:$B)</f>
        <v>27</v>
      </c>
      <c r="AE175" s="99">
        <f>MATCH(AE$23,'U15'!$B:$B)</f>
        <v>28</v>
      </c>
      <c r="AF175" s="99">
        <f>MATCH(AF$23,'U15'!$B:$B)</f>
        <v>29</v>
      </c>
      <c r="AG175" s="99">
        <f>MATCH(AG$23,'U15'!$B:$B)</f>
        <v>30</v>
      </c>
      <c r="AH175" s="99">
        <f>MATCH(AH$23,'U15'!$B:$B)</f>
        <v>31</v>
      </c>
      <c r="AI175" s="99">
        <f>MATCH(AI$23,'U15'!$B:$B)</f>
        <v>32</v>
      </c>
      <c r="AJ175" s="99">
        <f>MATCH(AJ$23,'U15'!$B:$B)</f>
        <v>33</v>
      </c>
      <c r="AK175" s="99">
        <f>MATCH(AK$23,'U15'!$B:$B)</f>
        <v>34</v>
      </c>
      <c r="AL175" s="99">
        <f>MATCH(AL$23,'U15'!$B:$B)</f>
        <v>35</v>
      </c>
      <c r="AM175" s="99">
        <f>MATCH(AM$23,'U15'!$B:$B)</f>
        <v>36</v>
      </c>
      <c r="AN175" s="99">
        <f>MATCH(AN$23,'U15'!$B:$B)</f>
        <v>37</v>
      </c>
    </row>
    <row r="176" spans="2:40" s="98" customFormat="1" ht="21" hidden="1" customHeight="1" x14ac:dyDescent="0.2">
      <c r="B176" s="279"/>
      <c r="C176" s="279"/>
      <c r="D176" s="280"/>
      <c r="E176" s="113" t="s">
        <v>80</v>
      </c>
      <c r="F176" s="99" t="e">
        <f>MATCH($C19,'U15'!$A$2:$I$2)</f>
        <v>#N/A</v>
      </c>
      <c r="G176" s="99" t="e">
        <f>MATCH($C19,'U15'!$A$2:$I$2)</f>
        <v>#N/A</v>
      </c>
      <c r="H176" s="99" t="e">
        <f>MATCH($C19,'U15'!$A$2:$I$2)</f>
        <v>#N/A</v>
      </c>
      <c r="I176" s="99" t="e">
        <f>MATCH($C19,'U15'!$A$2:$I$2)</f>
        <v>#N/A</v>
      </c>
      <c r="J176" s="99" t="e">
        <f>MATCH($C19,'U15'!$A$2:$I$2)</f>
        <v>#N/A</v>
      </c>
      <c r="K176" s="99" t="e">
        <f>MATCH($C19,'U15'!$A$2:$I$2)</f>
        <v>#N/A</v>
      </c>
      <c r="L176" s="99" t="e">
        <f>MATCH($C19,'U15'!$A$2:$I$2)</f>
        <v>#N/A</v>
      </c>
      <c r="M176" s="99" t="e">
        <f>MATCH($C19,'U15'!$A$2:$I$2)</f>
        <v>#N/A</v>
      </c>
      <c r="N176" s="99" t="e">
        <f>MATCH($C19,'U15'!$A$2:$I$2)</f>
        <v>#N/A</v>
      </c>
      <c r="O176" s="99" t="e">
        <f>MATCH($C19,'U15'!$A$2:$I$2)</f>
        <v>#N/A</v>
      </c>
      <c r="P176" s="99" t="e">
        <f>MATCH($C19,'U15'!$A$2:$I$2)</f>
        <v>#N/A</v>
      </c>
      <c r="Q176" s="99" t="e">
        <f>MATCH($C19,'U15'!$A$2:$I$2)</f>
        <v>#N/A</v>
      </c>
      <c r="R176" s="99" t="e">
        <f>MATCH($C19,'U15'!$A$2:$I$2)</f>
        <v>#N/A</v>
      </c>
      <c r="S176" s="99" t="e">
        <f>MATCH($C19,'U15'!$A$2:$I$2)</f>
        <v>#N/A</v>
      </c>
      <c r="T176" s="99" t="e">
        <f>MATCH($C19,'U15'!$A$2:$I$2)</f>
        <v>#N/A</v>
      </c>
      <c r="U176" s="99" t="e">
        <f>MATCH($C19,'U15'!$A$2:$I$2)</f>
        <v>#N/A</v>
      </c>
      <c r="V176" s="99" t="e">
        <f>MATCH($C19,'U15'!$A$2:$I$2)</f>
        <v>#N/A</v>
      </c>
      <c r="W176" s="99" t="e">
        <f>MATCH($C19,'U15'!$A$2:$I$2)</f>
        <v>#N/A</v>
      </c>
      <c r="X176" s="99" t="e">
        <f>MATCH($C19,'U15'!$A$2:$I$2)</f>
        <v>#N/A</v>
      </c>
      <c r="Y176" s="99" t="e">
        <f>MATCH($C19,'U15'!$A$2:$I$2)</f>
        <v>#N/A</v>
      </c>
      <c r="Z176" s="99" t="e">
        <f>MATCH($C19,'U15'!$A$2:$I$2)</f>
        <v>#N/A</v>
      </c>
      <c r="AA176" s="99" t="e">
        <f>MATCH($C19,'U15'!$A$2:$I$2)</f>
        <v>#N/A</v>
      </c>
      <c r="AB176" s="99" t="e">
        <f>MATCH($C19,'U15'!$A$2:$I$2)</f>
        <v>#N/A</v>
      </c>
      <c r="AC176" s="99" t="e">
        <f>MATCH($C19,'U15'!$A$2:$I$2)</f>
        <v>#N/A</v>
      </c>
      <c r="AD176" s="99" t="e">
        <f>MATCH($C19,'U15'!$A$2:$I$2)</f>
        <v>#N/A</v>
      </c>
      <c r="AE176" s="99" t="e">
        <f>MATCH($C19,'U15'!$A$2:$I$2)</f>
        <v>#N/A</v>
      </c>
      <c r="AF176" s="99" t="e">
        <f>MATCH($C19,'U15'!$A$2:$I$2)</f>
        <v>#N/A</v>
      </c>
      <c r="AG176" s="99" t="e">
        <f>MATCH($C19,'U15'!$A$2:$I$2)</f>
        <v>#N/A</v>
      </c>
      <c r="AH176" s="99" t="e">
        <f>MATCH($C19,'U15'!$A$2:$I$2)</f>
        <v>#N/A</v>
      </c>
      <c r="AI176" s="99" t="e">
        <f>MATCH($C19,'U15'!$A$2:$I$2)</f>
        <v>#N/A</v>
      </c>
      <c r="AJ176" s="99" t="e">
        <f>MATCH($C19,'U15'!$A$2:$I$2)</f>
        <v>#N/A</v>
      </c>
      <c r="AK176" s="99" t="e">
        <f>MATCH($C19,'U15'!$A$2:$I$2)</f>
        <v>#N/A</v>
      </c>
      <c r="AL176" s="99" t="e">
        <f>MATCH($C19,'U15'!$A$2:$I$2)</f>
        <v>#N/A</v>
      </c>
      <c r="AM176" s="99" t="e">
        <f>MATCH($C19,'U15'!$A$2:$I$2)</f>
        <v>#N/A</v>
      </c>
      <c r="AN176" s="99" t="e">
        <f>MATCH($C19,'U15'!$A$2:$I$2)</f>
        <v>#N/A</v>
      </c>
    </row>
    <row r="177" spans="2:40" s="98" customFormat="1" ht="21" hidden="1" customHeight="1" x14ac:dyDescent="0.2">
      <c r="B177" s="279"/>
      <c r="C177" s="279"/>
      <c r="D177" s="280"/>
      <c r="E177" s="113"/>
      <c r="F177" s="99" t="e">
        <f>INDEX('U15'!$A$2:$I$37,F175-1,F176)</f>
        <v>#N/A</v>
      </c>
      <c r="G177" s="99" t="e">
        <f>INDEX('U15'!$A$2:$I$37,G175-1,G176)</f>
        <v>#N/A</v>
      </c>
      <c r="H177" s="99" t="e">
        <f>INDEX('U15'!$A$2:$I$37,H175-1,H176)</f>
        <v>#N/A</v>
      </c>
      <c r="I177" s="99" t="e">
        <f>INDEX('U15'!$A$2:$I$37,I175-1,I176)</f>
        <v>#N/A</v>
      </c>
      <c r="J177" s="99" t="e">
        <f>INDEX('U15'!$A$2:$I$37,J175-1,J176)</f>
        <v>#N/A</v>
      </c>
      <c r="K177" s="99" t="e">
        <f>INDEX('U15'!$A$2:$I$37,K175-1,K176)</f>
        <v>#N/A</v>
      </c>
      <c r="L177" s="99" t="e">
        <f>INDEX('U15'!$A$2:$I$37,L175-1,L176)</f>
        <v>#N/A</v>
      </c>
      <c r="M177" s="99" t="e">
        <f>INDEX('U15'!$A$2:$I$37,M175-1,M176)</f>
        <v>#N/A</v>
      </c>
      <c r="N177" s="99" t="e">
        <f>INDEX('U15'!$A$2:$I$37,N175-1,N176)</f>
        <v>#N/A</v>
      </c>
      <c r="O177" s="99" t="e">
        <f>INDEX('U15'!$A$2:$I$37,O175-1,O176)</f>
        <v>#N/A</v>
      </c>
      <c r="P177" s="99" t="e">
        <f>INDEX('U15'!$A$2:$I$37,P175-1,P176)</f>
        <v>#N/A</v>
      </c>
      <c r="Q177" s="99" t="e">
        <f>INDEX('U15'!$A$2:$I$37,Q175-1,Q176)</f>
        <v>#N/A</v>
      </c>
      <c r="R177" s="99" t="e">
        <f>INDEX('U15'!$A$2:$I$37,R175-1,R176)</f>
        <v>#N/A</v>
      </c>
      <c r="S177" s="99" t="e">
        <f>INDEX('U15'!$A$2:$I$37,S175-1,S176)</f>
        <v>#N/A</v>
      </c>
      <c r="T177" s="99" t="e">
        <f>INDEX('U15'!$A$2:$I$37,T175-1,T176)</f>
        <v>#N/A</v>
      </c>
      <c r="U177" s="99" t="e">
        <f>INDEX('U15'!$A$2:$I$37,U175-1,U176)</f>
        <v>#N/A</v>
      </c>
      <c r="V177" s="99" t="e">
        <f>INDEX('U15'!$A$2:$I$37,V175-1,V176)</f>
        <v>#N/A</v>
      </c>
      <c r="W177" s="99" t="e">
        <f>INDEX('U15'!$A$2:$I$37,W175-1,W176)</f>
        <v>#N/A</v>
      </c>
      <c r="X177" s="99" t="e">
        <f>INDEX('U15'!$A$2:$I$37,X175-1,X176)</f>
        <v>#N/A</v>
      </c>
      <c r="Y177" s="99" t="e">
        <f>INDEX('U15'!$A$2:$I$37,Y175-1,Y176)</f>
        <v>#N/A</v>
      </c>
      <c r="Z177" s="99" t="e">
        <f>INDEX('U15'!$A$2:$I$37,Z175-1,Z176)</f>
        <v>#N/A</v>
      </c>
      <c r="AA177" s="99" t="e">
        <f>INDEX('U15'!$A$2:$I$37,AA175-1,AA176)</f>
        <v>#N/A</v>
      </c>
      <c r="AB177" s="99" t="e">
        <f>INDEX('U15'!$A$2:$I$37,AB175-1,AB176)</f>
        <v>#N/A</v>
      </c>
      <c r="AC177" s="99" t="e">
        <f>INDEX('U15'!$A$2:$I$37,AC175-1,AC176)</f>
        <v>#N/A</v>
      </c>
      <c r="AD177" s="99" t="e">
        <f>INDEX('U15'!$A$2:$I$37,AD175-1,AD176)</f>
        <v>#N/A</v>
      </c>
      <c r="AE177" s="99" t="e">
        <f>INDEX('U15'!$A$2:$I$37,AE175-1,AE176)</f>
        <v>#N/A</v>
      </c>
      <c r="AF177" s="99" t="e">
        <f>INDEX('U15'!$A$2:$I$37,AF175-1,AF176)</f>
        <v>#N/A</v>
      </c>
      <c r="AG177" s="99" t="e">
        <f>INDEX('U15'!$A$2:$I$37,AG175-1,AG176)</f>
        <v>#N/A</v>
      </c>
      <c r="AH177" s="99" t="e">
        <f>INDEX('U15'!$A$2:$I$37,AH175-1,AH176)</f>
        <v>#N/A</v>
      </c>
      <c r="AI177" s="99" t="e">
        <f>INDEX('U15'!$A$2:$I$37,AI175-1,AI176)</f>
        <v>#N/A</v>
      </c>
      <c r="AJ177" s="99" t="e">
        <f>INDEX('U15'!$A$2:$I$37,AJ175-1,AJ176)</f>
        <v>#N/A</v>
      </c>
      <c r="AK177" s="99" t="e">
        <f>INDEX('U15'!$A$2:$I$37,AK175-1,AK176)</f>
        <v>#N/A</v>
      </c>
      <c r="AL177" s="99" t="e">
        <f>INDEX('U15'!$A$2:$I$37,AL175-1,AL176)</f>
        <v>#N/A</v>
      </c>
      <c r="AM177" s="99" t="e">
        <f>INDEX('U15'!$A$2:$I$37,AM175-1,AM176)</f>
        <v>#N/A</v>
      </c>
      <c r="AN177" s="99" t="e">
        <f>INDEX('U15'!$A$2:$I$37,AN175-1,AN176)</f>
        <v>#N/A</v>
      </c>
    </row>
    <row r="178" spans="2:40" s="98" customFormat="1" ht="21" hidden="1" customHeight="1" x14ac:dyDescent="0.2">
      <c r="B178" s="279"/>
      <c r="C178" s="279"/>
      <c r="D178" s="282"/>
      <c r="E178" s="114" t="s">
        <v>81</v>
      </c>
      <c r="F178" s="115">
        <f>MATCH(F$23,'U15'!$B:$B)</f>
        <v>3</v>
      </c>
      <c r="G178" s="115">
        <f>MATCH(G$23,'U15'!$B:$B)</f>
        <v>4</v>
      </c>
      <c r="H178" s="115">
        <f>MATCH(H$23,'U15'!$B:$B)</f>
        <v>5</v>
      </c>
      <c r="I178" s="115">
        <f>MATCH(I$23,'U15'!$B:$B)</f>
        <v>6</v>
      </c>
      <c r="J178" s="115">
        <f>MATCH(J$23,'U15'!$B:$B)</f>
        <v>7</v>
      </c>
      <c r="K178" s="115">
        <f>MATCH(K$23,'U15'!$B:$B)</f>
        <v>8</v>
      </c>
      <c r="L178" s="115">
        <f>MATCH(L$23,'U15'!$B:$B)</f>
        <v>9</v>
      </c>
      <c r="M178" s="115">
        <f>MATCH(M$23,'U15'!$B:$B)</f>
        <v>10</v>
      </c>
      <c r="N178" s="115">
        <f>MATCH(N$23,'U15'!$B:$B)</f>
        <v>11</v>
      </c>
      <c r="O178" s="115">
        <f>MATCH(O$23,'U15'!$B:$B)</f>
        <v>12</v>
      </c>
      <c r="P178" s="115">
        <f>MATCH(P$23,'U15'!$B:$B)</f>
        <v>13</v>
      </c>
      <c r="Q178" s="115">
        <f>MATCH(Q$23,'U15'!$B:$B)</f>
        <v>14</v>
      </c>
      <c r="R178" s="115">
        <f>MATCH(R$23,'U15'!$B:$B)</f>
        <v>15</v>
      </c>
      <c r="S178" s="115">
        <f>MATCH(S$23,'U15'!$B:$B)</f>
        <v>16</v>
      </c>
      <c r="T178" s="115">
        <f>MATCH(T$23,'U15'!$B:$B)</f>
        <v>17</v>
      </c>
      <c r="U178" s="115">
        <f>MATCH(U$23,'U15'!$B:$B)</f>
        <v>18</v>
      </c>
      <c r="V178" s="115">
        <f>MATCH(V$23,'U15'!$B:$B)</f>
        <v>19</v>
      </c>
      <c r="W178" s="115">
        <f>MATCH(W$23,'U15'!$B:$B)</f>
        <v>20</v>
      </c>
      <c r="X178" s="115">
        <f>MATCH(X$23,'U15'!$B:$B)</f>
        <v>21</v>
      </c>
      <c r="Y178" s="115">
        <f>MATCH(Y$23,'U15'!$B:$B)</f>
        <v>22</v>
      </c>
      <c r="Z178" s="115">
        <f>MATCH(Z$23,'U15'!$B:$B)</f>
        <v>23</v>
      </c>
      <c r="AA178" s="115">
        <f>MATCH(AA$23,'U15'!$B:$B)</f>
        <v>24</v>
      </c>
      <c r="AB178" s="115">
        <f>MATCH(AB$23,'U15'!$B:$B)</f>
        <v>25</v>
      </c>
      <c r="AC178" s="115">
        <f>MATCH(AC$23,'U15'!$B:$B)</f>
        <v>26</v>
      </c>
      <c r="AD178" s="115">
        <f>MATCH(AD$23,'U15'!$B:$B)</f>
        <v>27</v>
      </c>
      <c r="AE178" s="115">
        <f>MATCH(AE$23,'U15'!$B:$B)</f>
        <v>28</v>
      </c>
      <c r="AF178" s="115">
        <f>MATCH(AF$23,'U15'!$B:$B)</f>
        <v>29</v>
      </c>
      <c r="AG178" s="115">
        <f>MATCH(AG$23,'U15'!$B:$B)</f>
        <v>30</v>
      </c>
      <c r="AH178" s="115">
        <f>MATCH(AH$23,'U15'!$B:$B)</f>
        <v>31</v>
      </c>
      <c r="AI178" s="115">
        <f>MATCH(AI$23,'U15'!$B:$B)</f>
        <v>32</v>
      </c>
      <c r="AJ178" s="115">
        <f>MATCH(AJ$23,'U15'!$B:$B)</f>
        <v>33</v>
      </c>
      <c r="AK178" s="115">
        <f>MATCH(AK$23,'U15'!$B:$B)</f>
        <v>34</v>
      </c>
      <c r="AL178" s="115">
        <f>MATCH(AL$23,'U15'!$B:$B)</f>
        <v>35</v>
      </c>
      <c r="AM178" s="115">
        <f>MATCH(AM$23,'U15'!$B:$B)</f>
        <v>36</v>
      </c>
      <c r="AN178" s="115">
        <f>MATCH(AN$23,'U15'!$B:$B)</f>
        <v>37</v>
      </c>
    </row>
    <row r="179" spans="2:40" s="98" customFormat="1" ht="21" hidden="1" customHeight="1" x14ac:dyDescent="0.2">
      <c r="B179" s="279"/>
      <c r="C179" s="279"/>
      <c r="D179" s="282"/>
      <c r="E179" s="114" t="s">
        <v>80</v>
      </c>
      <c r="F179" s="115" t="e">
        <f>MATCH($C19,'U15'!$J$2:$R$2)</f>
        <v>#N/A</v>
      </c>
      <c r="G179" s="115" t="e">
        <f>MATCH($C19,'U15'!$J$2:$R$2)</f>
        <v>#N/A</v>
      </c>
      <c r="H179" s="115" t="e">
        <f>MATCH($C19,'U15'!$J$2:$R$2)</f>
        <v>#N/A</v>
      </c>
      <c r="I179" s="115" t="e">
        <f>MATCH($C19,'U15'!$J$2:$R$2)</f>
        <v>#N/A</v>
      </c>
      <c r="J179" s="115" t="e">
        <f>MATCH($C19,'U15'!$J$2:$R$2)</f>
        <v>#N/A</v>
      </c>
      <c r="K179" s="115" t="e">
        <f>MATCH($C19,'U15'!$J$2:$R$2)</f>
        <v>#N/A</v>
      </c>
      <c r="L179" s="115" t="e">
        <f>MATCH($C19,'U15'!$J$2:$R$2)</f>
        <v>#N/A</v>
      </c>
      <c r="M179" s="115" t="e">
        <f>MATCH($C19,'U15'!$J$2:$R$2)</f>
        <v>#N/A</v>
      </c>
      <c r="N179" s="115" t="e">
        <f>MATCH($C19,'U15'!$J$2:$R$2)</f>
        <v>#N/A</v>
      </c>
      <c r="O179" s="115" t="e">
        <f>MATCH($C19,'U15'!$J$2:$R$2)</f>
        <v>#N/A</v>
      </c>
      <c r="P179" s="115" t="e">
        <f>MATCH($C19,'U15'!$J$2:$R$2)</f>
        <v>#N/A</v>
      </c>
      <c r="Q179" s="115" t="e">
        <f>MATCH($C19,'U15'!$J$2:$R$2)</f>
        <v>#N/A</v>
      </c>
      <c r="R179" s="115" t="e">
        <f>MATCH($C19,'U15'!$J$2:$R$2)</f>
        <v>#N/A</v>
      </c>
      <c r="S179" s="115" t="e">
        <f>MATCH($C19,'U15'!$J$2:$R$2)</f>
        <v>#N/A</v>
      </c>
      <c r="T179" s="115" t="e">
        <f>MATCH($C19,'U15'!$J$2:$R$2)</f>
        <v>#N/A</v>
      </c>
      <c r="U179" s="115" t="e">
        <f>MATCH($C19,'U15'!$J$2:$R$2)</f>
        <v>#N/A</v>
      </c>
      <c r="V179" s="115" t="e">
        <f>MATCH($C19,'U15'!$J$2:$R$2)</f>
        <v>#N/A</v>
      </c>
      <c r="W179" s="115" t="e">
        <f>MATCH($C19,'U15'!$J$2:$R$2)</f>
        <v>#N/A</v>
      </c>
      <c r="X179" s="115" t="e">
        <f>MATCH($C19,'U15'!$J$2:$R$2)</f>
        <v>#N/A</v>
      </c>
      <c r="Y179" s="115" t="e">
        <f>MATCH($C19,'U15'!$J$2:$R$2)</f>
        <v>#N/A</v>
      </c>
      <c r="Z179" s="115" t="e">
        <f>MATCH($C19,'U15'!$J$2:$R$2)</f>
        <v>#N/A</v>
      </c>
      <c r="AA179" s="115" t="e">
        <f>MATCH($C19,'U15'!$J$2:$R$2)</f>
        <v>#N/A</v>
      </c>
      <c r="AB179" s="115" t="e">
        <f>MATCH($C19,'U15'!$J$2:$R$2)</f>
        <v>#N/A</v>
      </c>
      <c r="AC179" s="115" t="e">
        <f>MATCH($C19,'U15'!$J$2:$R$2)</f>
        <v>#N/A</v>
      </c>
      <c r="AD179" s="115" t="e">
        <f>MATCH($C19,'U15'!$J$2:$R$2)</f>
        <v>#N/A</v>
      </c>
      <c r="AE179" s="115" t="e">
        <f>MATCH($C19,'U15'!$J$2:$R$2)</f>
        <v>#N/A</v>
      </c>
      <c r="AF179" s="115" t="e">
        <f>MATCH($C19,'U15'!$J$2:$R$2)</f>
        <v>#N/A</v>
      </c>
      <c r="AG179" s="115" t="e">
        <f>MATCH($C19,'U15'!$J$2:$R$2)</f>
        <v>#N/A</v>
      </c>
      <c r="AH179" s="115" t="e">
        <f>MATCH($C19,'U15'!$J$2:$R$2)</f>
        <v>#N/A</v>
      </c>
      <c r="AI179" s="115" t="e">
        <f>MATCH($C19,'U15'!$J$2:$R$2)</f>
        <v>#N/A</v>
      </c>
      <c r="AJ179" s="115" t="e">
        <f>MATCH($C19,'U15'!$J$2:$R$2)</f>
        <v>#N/A</v>
      </c>
      <c r="AK179" s="115" t="e">
        <f>MATCH($C19,'U15'!$J$2:$R$2)</f>
        <v>#N/A</v>
      </c>
      <c r="AL179" s="115" t="e">
        <f>MATCH($C19,'U15'!$J$2:$R$2)</f>
        <v>#N/A</v>
      </c>
      <c r="AM179" s="115" t="e">
        <f>MATCH($C19,'U15'!$J$2:$R$2)</f>
        <v>#N/A</v>
      </c>
      <c r="AN179" s="115" t="e">
        <f>MATCH($C19,'U15'!$J$2:$R$2)</f>
        <v>#N/A</v>
      </c>
    </row>
    <row r="180" spans="2:40" s="98" customFormat="1" ht="21" hidden="1" customHeight="1" x14ac:dyDescent="0.2">
      <c r="B180" s="279"/>
      <c r="C180" s="279"/>
      <c r="D180" s="282"/>
      <c r="E180" s="114"/>
      <c r="F180" s="115" t="e">
        <f>INDEX('U15'!$J$2:$R$37,F178-1,F179)</f>
        <v>#N/A</v>
      </c>
      <c r="G180" s="115" t="e">
        <f>INDEX('U15'!$J$2:$R$37,G178-1,G179)</f>
        <v>#N/A</v>
      </c>
      <c r="H180" s="115" t="e">
        <f>INDEX('U15'!$J$2:$R$37,H178-1,H179)</f>
        <v>#N/A</v>
      </c>
      <c r="I180" s="115" t="e">
        <f>INDEX('U15'!$J$2:$R$37,I178-1,I179)</f>
        <v>#N/A</v>
      </c>
      <c r="J180" s="115" t="e">
        <f>INDEX('U15'!$J$2:$R$37,J178-1,J179)</f>
        <v>#N/A</v>
      </c>
      <c r="K180" s="115" t="e">
        <f>INDEX('U15'!$J$2:$R$37,K178-1,K179)</f>
        <v>#N/A</v>
      </c>
      <c r="L180" s="115" t="e">
        <f>INDEX('U15'!$J$2:$R$37,L178-1,L179)</f>
        <v>#N/A</v>
      </c>
      <c r="M180" s="115" t="e">
        <f>INDEX('U15'!$J$2:$R$37,M178-1,M179)</f>
        <v>#N/A</v>
      </c>
      <c r="N180" s="115" t="e">
        <f>INDEX('U15'!$J$2:$R$37,N178-1,N179)</f>
        <v>#N/A</v>
      </c>
      <c r="O180" s="115" t="e">
        <f>INDEX('U15'!$J$2:$R$37,O178-1,O179)</f>
        <v>#N/A</v>
      </c>
      <c r="P180" s="115" t="e">
        <f>INDEX('U15'!$J$2:$R$37,P178-1,P179)</f>
        <v>#N/A</v>
      </c>
      <c r="Q180" s="115" t="e">
        <f>INDEX('U15'!$J$2:$R$37,Q178-1,Q179)</f>
        <v>#N/A</v>
      </c>
      <c r="R180" s="115" t="e">
        <f>INDEX('U15'!$J$2:$R$37,R178-1,R179)</f>
        <v>#N/A</v>
      </c>
      <c r="S180" s="115" t="e">
        <f>INDEX('U15'!$J$2:$R$37,S178-1,S179)</f>
        <v>#N/A</v>
      </c>
      <c r="T180" s="115" t="e">
        <f>INDEX('U15'!$J$2:$R$37,T178-1,T179)</f>
        <v>#N/A</v>
      </c>
      <c r="U180" s="115" t="e">
        <f>INDEX('U15'!$J$2:$R$37,U178-1,U179)</f>
        <v>#N/A</v>
      </c>
      <c r="V180" s="115" t="e">
        <f>INDEX('U15'!$J$2:$R$37,V178-1,V179)</f>
        <v>#N/A</v>
      </c>
      <c r="W180" s="115" t="e">
        <f>INDEX('U15'!$J$2:$R$37,W178-1,W179)</f>
        <v>#N/A</v>
      </c>
      <c r="X180" s="115" t="e">
        <f>INDEX('U15'!$J$2:$R$37,X178-1,X179)</f>
        <v>#N/A</v>
      </c>
      <c r="Y180" s="115" t="e">
        <f>INDEX('U15'!$J$2:$R$37,Y178-1,Y179)</f>
        <v>#N/A</v>
      </c>
      <c r="Z180" s="115" t="e">
        <f>INDEX('U15'!$J$2:$R$37,Z178-1,Z179)</f>
        <v>#N/A</v>
      </c>
      <c r="AA180" s="115" t="e">
        <f>INDEX('U15'!$J$2:$R$37,AA178-1,AA179)</f>
        <v>#N/A</v>
      </c>
      <c r="AB180" s="115" t="e">
        <f>INDEX('U15'!$J$2:$R$37,AB178-1,AB179)</f>
        <v>#N/A</v>
      </c>
      <c r="AC180" s="115" t="e">
        <f>INDEX('U15'!$J$2:$R$37,AC178-1,AC179)</f>
        <v>#N/A</v>
      </c>
      <c r="AD180" s="115" t="e">
        <f>INDEX('U15'!$J$2:$R$37,AD178-1,AD179)</f>
        <v>#N/A</v>
      </c>
      <c r="AE180" s="115" t="e">
        <f>INDEX('U15'!$J$2:$R$37,AE178-1,AE179)</f>
        <v>#N/A</v>
      </c>
      <c r="AF180" s="115" t="e">
        <f>INDEX('U15'!$J$2:$R$37,AF178-1,AF179)</f>
        <v>#N/A</v>
      </c>
      <c r="AG180" s="115" t="e">
        <f>INDEX('U15'!$J$2:$R$37,AG178-1,AG179)</f>
        <v>#N/A</v>
      </c>
      <c r="AH180" s="115" t="e">
        <f>INDEX('U15'!$J$2:$R$37,AH178-1,AH179)</f>
        <v>#N/A</v>
      </c>
      <c r="AI180" s="115" t="e">
        <f>INDEX('U15'!$J$2:$R$37,AI178-1,AI179)</f>
        <v>#N/A</v>
      </c>
      <c r="AJ180" s="115" t="e">
        <f>INDEX('U15'!$J$2:$R$37,AJ178-1,AJ179)</f>
        <v>#N/A</v>
      </c>
      <c r="AK180" s="115" t="e">
        <f>INDEX('U15'!$J$2:$R$37,AK178-1,AK179)</f>
        <v>#N/A</v>
      </c>
      <c r="AL180" s="115" t="e">
        <f>INDEX('U15'!$J$2:$R$37,AL178-1,AL179)</f>
        <v>#N/A</v>
      </c>
      <c r="AM180" s="115" t="e">
        <f>INDEX('U15'!$J$2:$R$37,AM178-1,AM179)</f>
        <v>#N/A</v>
      </c>
      <c r="AN180" s="115" t="e">
        <f>INDEX('U15'!$J$2:$R$37,AN178-1,AN179)</f>
        <v>#N/A</v>
      </c>
    </row>
    <row r="181" spans="2:40" s="98" customFormat="1" ht="21" hidden="1" customHeight="1" x14ac:dyDescent="0.2">
      <c r="B181" s="279"/>
      <c r="C181" s="279"/>
      <c r="D181" s="281"/>
      <c r="E181" s="116" t="s">
        <v>81</v>
      </c>
      <c r="F181" s="117">
        <f>MATCH(F$23,'U15'!$B:$B)</f>
        <v>3</v>
      </c>
      <c r="G181" s="117">
        <f>MATCH(G$23,'U15'!$B:$B)</f>
        <v>4</v>
      </c>
      <c r="H181" s="117">
        <f>MATCH(H$23,'U15'!$B:$B)</f>
        <v>5</v>
      </c>
      <c r="I181" s="117">
        <f>MATCH(I$23,'U15'!$B:$B)</f>
        <v>6</v>
      </c>
      <c r="J181" s="117">
        <f>MATCH(J$23,'U15'!$B:$B)</f>
        <v>7</v>
      </c>
      <c r="K181" s="117">
        <f>MATCH(K$23,'U15'!$B:$B)</f>
        <v>8</v>
      </c>
      <c r="L181" s="117">
        <f>MATCH(L$23,'U15'!$B:$B)</f>
        <v>9</v>
      </c>
      <c r="M181" s="117">
        <f>MATCH(M$23,'U15'!$B:$B)</f>
        <v>10</v>
      </c>
      <c r="N181" s="117">
        <f>MATCH(N$23,'U15'!$B:$B)</f>
        <v>11</v>
      </c>
      <c r="O181" s="117">
        <f>MATCH(O$23,'U15'!$B:$B)</f>
        <v>12</v>
      </c>
      <c r="P181" s="117">
        <f>MATCH(P$23,'U15'!$B:$B)</f>
        <v>13</v>
      </c>
      <c r="Q181" s="117">
        <f>MATCH(Q$23,'U15'!$B:$B)</f>
        <v>14</v>
      </c>
      <c r="R181" s="117">
        <f>MATCH(R$23,'U15'!$B:$B)</f>
        <v>15</v>
      </c>
      <c r="S181" s="117">
        <f>MATCH(S$23,'U15'!$B:$B)</f>
        <v>16</v>
      </c>
      <c r="T181" s="117">
        <f>MATCH(T$23,'U15'!$B:$B)</f>
        <v>17</v>
      </c>
      <c r="U181" s="117">
        <f>MATCH(U$23,'U15'!$B:$B)</f>
        <v>18</v>
      </c>
      <c r="V181" s="117">
        <f>MATCH(V$23,'U15'!$B:$B)</f>
        <v>19</v>
      </c>
      <c r="W181" s="117">
        <f>MATCH(W$23,'U15'!$B:$B)</f>
        <v>20</v>
      </c>
      <c r="X181" s="117">
        <f>MATCH(X$23,'U15'!$B:$B)</f>
        <v>21</v>
      </c>
      <c r="Y181" s="117">
        <f>MATCH(Y$23,'U15'!$B:$B)</f>
        <v>22</v>
      </c>
      <c r="Z181" s="117">
        <f>MATCH(Z$23,'U15'!$B:$B)</f>
        <v>23</v>
      </c>
      <c r="AA181" s="117">
        <f>MATCH(AA$23,'U15'!$B:$B)</f>
        <v>24</v>
      </c>
      <c r="AB181" s="117">
        <f>MATCH(AB$23,'U15'!$B:$B)</f>
        <v>25</v>
      </c>
      <c r="AC181" s="117">
        <f>MATCH(AC$23,'U15'!$B:$B)</f>
        <v>26</v>
      </c>
      <c r="AD181" s="117">
        <f>MATCH(AD$23,'U15'!$B:$B)</f>
        <v>27</v>
      </c>
      <c r="AE181" s="117">
        <f>MATCH(AE$23,'U15'!$B:$B)</f>
        <v>28</v>
      </c>
      <c r="AF181" s="117">
        <f>MATCH(AF$23,'U15'!$B:$B)</f>
        <v>29</v>
      </c>
      <c r="AG181" s="117">
        <f>MATCH(AG$23,'U15'!$B:$B)</f>
        <v>30</v>
      </c>
      <c r="AH181" s="117">
        <f>MATCH(AH$23,'U15'!$B:$B)</f>
        <v>31</v>
      </c>
      <c r="AI181" s="117">
        <f>MATCH(AI$23,'U15'!$B:$B)</f>
        <v>32</v>
      </c>
      <c r="AJ181" s="117">
        <f>MATCH(AJ$23,'U15'!$B:$B)</f>
        <v>33</v>
      </c>
      <c r="AK181" s="117">
        <f>MATCH(AK$23,'U15'!$B:$B)</f>
        <v>34</v>
      </c>
      <c r="AL181" s="117">
        <f>MATCH(AL$23,'U15'!$B:$B)</f>
        <v>35</v>
      </c>
      <c r="AM181" s="117">
        <f>MATCH(AM$23,'U15'!$B:$B)</f>
        <v>36</v>
      </c>
      <c r="AN181" s="117">
        <f>MATCH(AN$23,'U15'!$B:$B)</f>
        <v>37</v>
      </c>
    </row>
    <row r="182" spans="2:40" s="98" customFormat="1" ht="21" hidden="1" customHeight="1" x14ac:dyDescent="0.2">
      <c r="B182" s="279"/>
      <c r="C182" s="279"/>
      <c r="D182" s="281"/>
      <c r="E182" s="116" t="s">
        <v>80</v>
      </c>
      <c r="F182" s="117" t="e">
        <f>MATCH($C19,'U15'!$T$2:$AC$2)</f>
        <v>#N/A</v>
      </c>
      <c r="G182" s="117" t="e">
        <f>MATCH($C19,'U15'!$T$2:$AC$2)</f>
        <v>#N/A</v>
      </c>
      <c r="H182" s="117" t="e">
        <f>MATCH($C19,'U15'!$T$2:$AC$2)</f>
        <v>#N/A</v>
      </c>
      <c r="I182" s="117" t="e">
        <f>MATCH($C19,'U15'!$T$2:$AC$2)</f>
        <v>#N/A</v>
      </c>
      <c r="J182" s="117" t="e">
        <f>MATCH($C19,'U15'!$T$2:$AC$2)</f>
        <v>#N/A</v>
      </c>
      <c r="K182" s="117" t="e">
        <f>MATCH($C19,'U15'!$T$2:$AC$2)</f>
        <v>#N/A</v>
      </c>
      <c r="L182" s="117" t="e">
        <f>MATCH($C19,'U15'!$T$2:$AC$2)</f>
        <v>#N/A</v>
      </c>
      <c r="M182" s="117" t="e">
        <f>MATCH($C19,'U15'!$T$2:$AC$2)</f>
        <v>#N/A</v>
      </c>
      <c r="N182" s="117" t="e">
        <f>MATCH($C19,'U15'!$T$2:$AC$2)</f>
        <v>#N/A</v>
      </c>
      <c r="O182" s="117" t="e">
        <f>MATCH($C19,'U15'!$T$2:$AC$2)</f>
        <v>#N/A</v>
      </c>
      <c r="P182" s="117" t="e">
        <f>MATCH($C19,'U15'!$T$2:$AC$2)</f>
        <v>#N/A</v>
      </c>
      <c r="Q182" s="117" t="e">
        <f>MATCH($C19,'U15'!$T$2:$AC$2)</f>
        <v>#N/A</v>
      </c>
      <c r="R182" s="117" t="e">
        <f>MATCH($C19,'U15'!$T$2:$AC$2)</f>
        <v>#N/A</v>
      </c>
      <c r="S182" s="117" t="e">
        <f>MATCH($C19,'U15'!$T$2:$AC$2)</f>
        <v>#N/A</v>
      </c>
      <c r="T182" s="117" t="e">
        <f>MATCH($C19,'U15'!$T$2:$AC$2)</f>
        <v>#N/A</v>
      </c>
      <c r="U182" s="117" t="e">
        <f>MATCH($C19,'U15'!$T$2:$AC$2)</f>
        <v>#N/A</v>
      </c>
      <c r="V182" s="117" t="e">
        <f>MATCH($C19,'U15'!$T$2:$AC$2)</f>
        <v>#N/A</v>
      </c>
      <c r="W182" s="117" t="e">
        <f>MATCH($C19,'U15'!$T$2:$AC$2)</f>
        <v>#N/A</v>
      </c>
      <c r="X182" s="117" t="e">
        <f>MATCH($C19,'U15'!$T$2:$AC$2)</f>
        <v>#N/A</v>
      </c>
      <c r="Y182" s="117" t="e">
        <f>MATCH($C19,'U15'!$T$2:$AC$2)</f>
        <v>#N/A</v>
      </c>
      <c r="Z182" s="117" t="e">
        <f>MATCH($C19,'U15'!$T$2:$AC$2)</f>
        <v>#N/A</v>
      </c>
      <c r="AA182" s="117" t="e">
        <f>MATCH($C19,'U15'!$T$2:$AC$2)</f>
        <v>#N/A</v>
      </c>
      <c r="AB182" s="117" t="e">
        <f>MATCH($C19,'U15'!$T$2:$AC$2)</f>
        <v>#N/A</v>
      </c>
      <c r="AC182" s="117" t="e">
        <f>MATCH($C19,'U15'!$T$2:$AC$2)</f>
        <v>#N/A</v>
      </c>
      <c r="AD182" s="117" t="e">
        <f>MATCH($C19,'U15'!$T$2:$AC$2)</f>
        <v>#N/A</v>
      </c>
      <c r="AE182" s="117" t="e">
        <f>MATCH($C19,'U15'!$T$2:$AC$2)</f>
        <v>#N/A</v>
      </c>
      <c r="AF182" s="117" t="e">
        <f>MATCH($C19,'U15'!$T$2:$AC$2)</f>
        <v>#N/A</v>
      </c>
      <c r="AG182" s="117" t="e">
        <f>MATCH($C19,'U15'!$T$2:$AC$2)</f>
        <v>#N/A</v>
      </c>
      <c r="AH182" s="117" t="e">
        <f>MATCH($C19,'U15'!$T$2:$AC$2)</f>
        <v>#N/A</v>
      </c>
      <c r="AI182" s="117" t="e">
        <f>MATCH($C19,'U15'!$T$2:$AC$2)</f>
        <v>#N/A</v>
      </c>
      <c r="AJ182" s="117" t="e">
        <f>MATCH($C19,'U15'!$T$2:$AC$2)</f>
        <v>#N/A</v>
      </c>
      <c r="AK182" s="117" t="e">
        <f>MATCH($C19,'U15'!$T$2:$AC$2)</f>
        <v>#N/A</v>
      </c>
      <c r="AL182" s="117" t="e">
        <f>MATCH($C19,'U15'!$T$2:$AC$2)</f>
        <v>#N/A</v>
      </c>
      <c r="AM182" s="117" t="e">
        <f>MATCH($C19,'U15'!$T$2:$AC$2)</f>
        <v>#N/A</v>
      </c>
      <c r="AN182" s="117" t="e">
        <f>MATCH($C19,'U15'!$T$2:$AC$2)</f>
        <v>#N/A</v>
      </c>
    </row>
    <row r="183" spans="2:40" s="98" customFormat="1" ht="21" hidden="1" customHeight="1" x14ac:dyDescent="0.2">
      <c r="B183" s="279"/>
      <c r="C183" s="279"/>
      <c r="D183" s="281"/>
      <c r="E183" s="116"/>
      <c r="F183" s="117" t="e">
        <f>INDEX('U15'!$T$2:$AC$37,F181-1,F182)</f>
        <v>#N/A</v>
      </c>
      <c r="G183" s="117" t="e">
        <f>INDEX('U15'!$T$2:$AC$37,G181-1,G182)</f>
        <v>#N/A</v>
      </c>
      <c r="H183" s="117" t="e">
        <f>INDEX('U15'!$T$2:$AC$37,H181-1,H182)</f>
        <v>#N/A</v>
      </c>
      <c r="I183" s="117" t="e">
        <f>INDEX('U15'!$T$2:$AC$37,I181-1,I182)</f>
        <v>#N/A</v>
      </c>
      <c r="J183" s="117" t="e">
        <f>INDEX('U15'!$T$2:$AC$37,J181-1,J182)</f>
        <v>#N/A</v>
      </c>
      <c r="K183" s="117" t="e">
        <f>INDEX('U15'!$T$2:$AC$37,K181-1,K182)</f>
        <v>#N/A</v>
      </c>
      <c r="L183" s="117" t="e">
        <f>INDEX('U15'!$T$2:$AC$37,L181-1,L182)</f>
        <v>#N/A</v>
      </c>
      <c r="M183" s="117" t="e">
        <f>INDEX('U15'!$T$2:$AC$37,M181-1,M182)</f>
        <v>#N/A</v>
      </c>
      <c r="N183" s="117" t="e">
        <f>INDEX('U15'!$T$2:$AC$37,N181-1,N182)</f>
        <v>#N/A</v>
      </c>
      <c r="O183" s="117" t="e">
        <f>INDEX('U15'!$T$2:$AC$37,O181-1,O182)</f>
        <v>#N/A</v>
      </c>
      <c r="P183" s="117" t="e">
        <f>INDEX('U15'!$T$2:$AC$37,P181-1,P182)</f>
        <v>#N/A</v>
      </c>
      <c r="Q183" s="117" t="e">
        <f>INDEX('U15'!$T$2:$AC$37,Q181-1,Q182)</f>
        <v>#N/A</v>
      </c>
      <c r="R183" s="117" t="e">
        <f>INDEX('U15'!$T$2:$AC$37,R181-1,R182)</f>
        <v>#N/A</v>
      </c>
      <c r="S183" s="117" t="e">
        <f>INDEX('U15'!$T$2:$AC$37,S181-1,S182)</f>
        <v>#N/A</v>
      </c>
      <c r="T183" s="117" t="e">
        <f>INDEX('U15'!$T$2:$AC$37,T181-1,T182)</f>
        <v>#N/A</v>
      </c>
      <c r="U183" s="117" t="e">
        <f>INDEX('U15'!$T$2:$AC$37,U181-1,U182)</f>
        <v>#N/A</v>
      </c>
      <c r="V183" s="117" t="e">
        <f>INDEX('U15'!$T$2:$AC$37,V181-1,V182)</f>
        <v>#N/A</v>
      </c>
      <c r="W183" s="117" t="e">
        <f>INDEX('U15'!$T$2:$AC$37,W181-1,W182)</f>
        <v>#N/A</v>
      </c>
      <c r="X183" s="117" t="e">
        <f>INDEX('U15'!$T$2:$AC$37,X181-1,X182)</f>
        <v>#N/A</v>
      </c>
      <c r="Y183" s="117" t="e">
        <f>INDEX('U15'!$T$2:$AC$37,Y181-1,Y182)</f>
        <v>#N/A</v>
      </c>
      <c r="Z183" s="117" t="e">
        <f>INDEX('U15'!$T$2:$AC$37,Z181-1,Z182)</f>
        <v>#N/A</v>
      </c>
      <c r="AA183" s="117" t="e">
        <f>INDEX('U15'!$T$2:$AC$37,AA181-1,AA182)</f>
        <v>#N/A</v>
      </c>
      <c r="AB183" s="117" t="e">
        <f>INDEX('U15'!$T$2:$AC$37,AB181-1,AB182)</f>
        <v>#N/A</v>
      </c>
      <c r="AC183" s="117" t="e">
        <f>INDEX('U15'!$T$2:$AC$37,AC181-1,AC182)</f>
        <v>#N/A</v>
      </c>
      <c r="AD183" s="117" t="e">
        <f>INDEX('U15'!$T$2:$AC$37,AD181-1,AD182)</f>
        <v>#N/A</v>
      </c>
      <c r="AE183" s="117" t="e">
        <f>INDEX('U15'!$T$2:$AC$37,AE181-1,AE182)</f>
        <v>#N/A</v>
      </c>
      <c r="AF183" s="117" t="e">
        <f>INDEX('U15'!$T$2:$AC$37,AF181-1,AF182)</f>
        <v>#N/A</v>
      </c>
      <c r="AG183" s="117" t="e">
        <f>INDEX('U15'!$T$2:$AC$37,AG181-1,AG182)</f>
        <v>#N/A</v>
      </c>
      <c r="AH183" s="117" t="e">
        <f>INDEX('U15'!$T$2:$AC$37,AH181-1,AH182)</f>
        <v>#N/A</v>
      </c>
      <c r="AI183" s="117" t="e">
        <f>INDEX('U15'!$T$2:$AC$37,AI181-1,AI182)</f>
        <v>#N/A</v>
      </c>
      <c r="AJ183" s="117" t="e">
        <f>INDEX('U15'!$T$2:$AC$37,AJ181-1,AJ182)</f>
        <v>#N/A</v>
      </c>
      <c r="AK183" s="117" t="e">
        <f>INDEX('U15'!$T$2:$AC$37,AK181-1,AK182)</f>
        <v>#N/A</v>
      </c>
      <c r="AL183" s="117" t="e">
        <f>INDEX('U15'!$T$2:$AC$37,AL181-1,AL182)</f>
        <v>#N/A</v>
      </c>
      <c r="AM183" s="117" t="e">
        <f>INDEX('U15'!$T$2:$AC$37,AM181-1,AM182)</f>
        <v>#N/A</v>
      </c>
      <c r="AN183" s="117" t="e">
        <f>INDEX('U15'!$T$2:$AC$37,AN181-1,AN182)</f>
        <v>#N/A</v>
      </c>
    </row>
    <row r="184" spans="2:40" ht="21" hidden="1" customHeight="1" x14ac:dyDescent="0.2"/>
    <row r="185" spans="2:40" ht="21" hidden="1" customHeight="1" x14ac:dyDescent="0.2">
      <c r="B185" s="279" t="s">
        <v>38</v>
      </c>
      <c r="C185" s="279"/>
      <c r="D185" s="280"/>
      <c r="E185" s="113" t="s">
        <v>81</v>
      </c>
      <c r="F185" s="99">
        <f>MATCH(F$23,'U15'!$B:$B)</f>
        <v>3</v>
      </c>
      <c r="G185" s="99">
        <f>MATCH(G$23,'U15'!$B:$B)</f>
        <v>4</v>
      </c>
      <c r="H185" s="99">
        <f>MATCH(H$23,'U15'!$B:$B)</f>
        <v>5</v>
      </c>
      <c r="I185" s="99">
        <f>MATCH(I$23,'U15'!$B:$B)</f>
        <v>6</v>
      </c>
      <c r="J185" s="99">
        <f>MATCH(J$23,'U15'!$B:$B)</f>
        <v>7</v>
      </c>
      <c r="K185" s="99">
        <f>MATCH(K$23,'U15'!$B:$B)</f>
        <v>8</v>
      </c>
      <c r="L185" s="99">
        <f>MATCH(L$23,'U15'!$B:$B)</f>
        <v>9</v>
      </c>
      <c r="M185" s="99">
        <f>MATCH(M$23,'U15'!$B:$B)</f>
        <v>10</v>
      </c>
      <c r="N185" s="99">
        <f>MATCH(N$23,'U15'!$B:$B)</f>
        <v>11</v>
      </c>
      <c r="O185" s="99">
        <f>MATCH(O$23,'U15'!$B:$B)</f>
        <v>12</v>
      </c>
      <c r="P185" s="99">
        <f>MATCH(P$23,'U15'!$B:$B)</f>
        <v>13</v>
      </c>
      <c r="Q185" s="99">
        <f>MATCH(Q$23,'U15'!$B:$B)</f>
        <v>14</v>
      </c>
      <c r="R185" s="99">
        <f>MATCH(R$23,'U15'!$B:$B)</f>
        <v>15</v>
      </c>
      <c r="S185" s="99">
        <f>MATCH(S$23,'U15'!$B:$B)</f>
        <v>16</v>
      </c>
      <c r="T185" s="99">
        <f>MATCH(T$23,'U15'!$B:$B)</f>
        <v>17</v>
      </c>
      <c r="U185" s="99">
        <f>MATCH(U$23,'U15'!$B:$B)</f>
        <v>18</v>
      </c>
      <c r="V185" s="99">
        <f>MATCH(V$23,'U15'!$B:$B)</f>
        <v>19</v>
      </c>
      <c r="W185" s="99">
        <f>MATCH(W$23,'U15'!$B:$B)</f>
        <v>20</v>
      </c>
      <c r="X185" s="99">
        <f>MATCH(X$23,'U15'!$B:$B)</f>
        <v>21</v>
      </c>
      <c r="Y185" s="99">
        <f>MATCH(Y$23,'U15'!$B:$B)</f>
        <v>22</v>
      </c>
      <c r="Z185" s="99">
        <f>MATCH(Z$23,'U15'!$B:$B)</f>
        <v>23</v>
      </c>
      <c r="AA185" s="99">
        <f>MATCH(AA$23,'U15'!$B:$B)</f>
        <v>24</v>
      </c>
      <c r="AB185" s="99">
        <f>MATCH(AB$23,'U15'!$B:$B)</f>
        <v>25</v>
      </c>
      <c r="AC185" s="99">
        <f>MATCH(AC$23,'U15'!$B:$B)</f>
        <v>26</v>
      </c>
      <c r="AD185" s="99">
        <f>MATCH(AD$23,'U15'!$B:$B)</f>
        <v>27</v>
      </c>
      <c r="AE185" s="99">
        <f>MATCH(AE$23,'U15'!$B:$B)</f>
        <v>28</v>
      </c>
      <c r="AF185" s="99">
        <f>MATCH(AF$23,'U15'!$B:$B)</f>
        <v>29</v>
      </c>
      <c r="AG185" s="99">
        <f>MATCH(AG$23,'U15'!$B:$B)</f>
        <v>30</v>
      </c>
      <c r="AH185" s="99">
        <f>MATCH(AH$23,'U15'!$B:$B)</f>
        <v>31</v>
      </c>
      <c r="AI185" s="99">
        <f>MATCH(AI$23,'U15'!$B:$B)</f>
        <v>32</v>
      </c>
      <c r="AJ185" s="99">
        <f>MATCH(AJ$23,'U15'!$B:$B)</f>
        <v>33</v>
      </c>
      <c r="AK185" s="99">
        <f>MATCH(AK$23,'U15'!$B:$B)</f>
        <v>34</v>
      </c>
      <c r="AL185" s="99">
        <f>MATCH(AL$23,'U15'!$B:$B)</f>
        <v>35</v>
      </c>
      <c r="AM185" s="99">
        <f>MATCH(AM$23,'U15'!$B:$B)</f>
        <v>36</v>
      </c>
      <c r="AN185" s="99">
        <f>MATCH(AN$23,'U15'!$B:$B)</f>
        <v>37</v>
      </c>
    </row>
    <row r="186" spans="2:40" ht="21" hidden="1" customHeight="1" x14ac:dyDescent="0.2">
      <c r="B186" s="279"/>
      <c r="C186" s="279"/>
      <c r="D186" s="280"/>
      <c r="E186" s="113" t="s">
        <v>80</v>
      </c>
      <c r="F186" s="99" t="e">
        <f>MATCH($C20,'U15'!$A$2:$I$2)</f>
        <v>#N/A</v>
      </c>
      <c r="G186" s="99" t="e">
        <f>MATCH($C20,'U15'!$A$2:$I$2)</f>
        <v>#N/A</v>
      </c>
      <c r="H186" s="99" t="e">
        <f>MATCH($C20,'U15'!$A$2:$I$2)</f>
        <v>#N/A</v>
      </c>
      <c r="I186" s="99" t="e">
        <f>MATCH($C20,'U15'!$A$2:$I$2)</f>
        <v>#N/A</v>
      </c>
      <c r="J186" s="99" t="e">
        <f>MATCH($C20,'U15'!$A$2:$I$2)</f>
        <v>#N/A</v>
      </c>
      <c r="K186" s="99" t="e">
        <f>MATCH($C20,'U15'!$A$2:$I$2)</f>
        <v>#N/A</v>
      </c>
      <c r="L186" s="99" t="e">
        <f>MATCH($C20,'U15'!$A$2:$I$2)</f>
        <v>#N/A</v>
      </c>
      <c r="M186" s="99" t="e">
        <f>MATCH($C20,'U15'!$A$2:$I$2)</f>
        <v>#N/A</v>
      </c>
      <c r="N186" s="99" t="e">
        <f>MATCH($C20,'U15'!$A$2:$I$2)</f>
        <v>#N/A</v>
      </c>
      <c r="O186" s="99" t="e">
        <f>MATCH($C20,'U15'!$A$2:$I$2)</f>
        <v>#N/A</v>
      </c>
      <c r="P186" s="99" t="e">
        <f>MATCH($C20,'U15'!$A$2:$I$2)</f>
        <v>#N/A</v>
      </c>
      <c r="Q186" s="99" t="e">
        <f>MATCH($C20,'U15'!$A$2:$I$2)</f>
        <v>#N/A</v>
      </c>
      <c r="R186" s="99" t="e">
        <f>MATCH($C20,'U15'!$A$2:$I$2)</f>
        <v>#N/A</v>
      </c>
      <c r="S186" s="99" t="e">
        <f>MATCH($C20,'U15'!$A$2:$I$2)</f>
        <v>#N/A</v>
      </c>
      <c r="T186" s="99" t="e">
        <f>MATCH($C20,'U15'!$A$2:$I$2)</f>
        <v>#N/A</v>
      </c>
      <c r="U186" s="99" t="e">
        <f>MATCH($C20,'U15'!$A$2:$I$2)</f>
        <v>#N/A</v>
      </c>
      <c r="V186" s="99" t="e">
        <f>MATCH($C20,'U15'!$A$2:$I$2)</f>
        <v>#N/A</v>
      </c>
      <c r="W186" s="99" t="e">
        <f>MATCH($C20,'U15'!$A$2:$I$2)</f>
        <v>#N/A</v>
      </c>
      <c r="X186" s="99" t="e">
        <f>MATCH($C20,'U15'!$A$2:$I$2)</f>
        <v>#N/A</v>
      </c>
      <c r="Y186" s="99" t="e">
        <f>MATCH($C20,'U15'!$A$2:$I$2)</f>
        <v>#N/A</v>
      </c>
      <c r="Z186" s="99" t="e">
        <f>MATCH($C20,'U15'!$A$2:$I$2)</f>
        <v>#N/A</v>
      </c>
      <c r="AA186" s="99" t="e">
        <f>MATCH($C20,'U15'!$A$2:$I$2)</f>
        <v>#N/A</v>
      </c>
      <c r="AB186" s="99" t="e">
        <f>MATCH($C20,'U15'!$A$2:$I$2)</f>
        <v>#N/A</v>
      </c>
      <c r="AC186" s="99" t="e">
        <f>MATCH($C20,'U15'!$A$2:$I$2)</f>
        <v>#N/A</v>
      </c>
      <c r="AD186" s="99" t="e">
        <f>MATCH($C20,'U15'!$A$2:$I$2)</f>
        <v>#N/A</v>
      </c>
      <c r="AE186" s="99" t="e">
        <f>MATCH($C20,'U15'!$A$2:$I$2)</f>
        <v>#N/A</v>
      </c>
      <c r="AF186" s="99" t="e">
        <f>MATCH($C20,'U15'!$A$2:$I$2)</f>
        <v>#N/A</v>
      </c>
      <c r="AG186" s="99" t="e">
        <f>MATCH($C20,'U15'!$A$2:$I$2)</f>
        <v>#N/A</v>
      </c>
      <c r="AH186" s="99" t="e">
        <f>MATCH($C20,'U15'!$A$2:$I$2)</f>
        <v>#N/A</v>
      </c>
      <c r="AI186" s="99" t="e">
        <f>MATCH($C20,'U15'!$A$2:$I$2)</f>
        <v>#N/A</v>
      </c>
      <c r="AJ186" s="99" t="e">
        <f>MATCH($C20,'U15'!$A$2:$I$2)</f>
        <v>#N/A</v>
      </c>
      <c r="AK186" s="99" t="e">
        <f>MATCH($C20,'U15'!$A$2:$I$2)</f>
        <v>#N/A</v>
      </c>
      <c r="AL186" s="99" t="e">
        <f>MATCH($C20,'U15'!$A$2:$I$2)</f>
        <v>#N/A</v>
      </c>
      <c r="AM186" s="99" t="e">
        <f>MATCH($C20,'U15'!$A$2:$I$2)</f>
        <v>#N/A</v>
      </c>
      <c r="AN186" s="99" t="e">
        <f>MATCH($C20,'U15'!$A$2:$I$2)</f>
        <v>#N/A</v>
      </c>
    </row>
    <row r="187" spans="2:40" ht="21" hidden="1" customHeight="1" x14ac:dyDescent="0.2">
      <c r="B187" s="279"/>
      <c r="C187" s="279"/>
      <c r="D187" s="280"/>
      <c r="E187" s="113"/>
      <c r="F187" s="99" t="e">
        <f>INDEX('U15'!$A$2:$I$37,F185-1,F186)</f>
        <v>#N/A</v>
      </c>
      <c r="G187" s="99" t="e">
        <f>INDEX('U15'!$A$2:$I$37,G185-1,G186)</f>
        <v>#N/A</v>
      </c>
      <c r="H187" s="99" t="e">
        <f>INDEX('U15'!$A$2:$I$37,H185-1,H186)</f>
        <v>#N/A</v>
      </c>
      <c r="I187" s="99" t="e">
        <f>INDEX('U15'!$A$2:$I$37,I185-1,I186)</f>
        <v>#N/A</v>
      </c>
      <c r="J187" s="99" t="e">
        <f>INDEX('U15'!$A$2:$I$37,J185-1,J186)</f>
        <v>#N/A</v>
      </c>
      <c r="K187" s="99" t="e">
        <f>INDEX('U15'!$A$2:$I$37,K185-1,K186)</f>
        <v>#N/A</v>
      </c>
      <c r="L187" s="99" t="e">
        <f>INDEX('U15'!$A$2:$I$37,L185-1,L186)</f>
        <v>#N/A</v>
      </c>
      <c r="M187" s="99" t="e">
        <f>INDEX('U15'!$A$2:$I$37,M185-1,M186)</f>
        <v>#N/A</v>
      </c>
      <c r="N187" s="99" t="e">
        <f>INDEX('U15'!$A$2:$I$37,N185-1,N186)</f>
        <v>#N/A</v>
      </c>
      <c r="O187" s="99" t="e">
        <f>INDEX('U15'!$A$2:$I$37,O185-1,O186)</f>
        <v>#N/A</v>
      </c>
      <c r="P187" s="99" t="e">
        <f>INDEX('U15'!$A$2:$I$37,P185-1,P186)</f>
        <v>#N/A</v>
      </c>
      <c r="Q187" s="99" t="e">
        <f>INDEX('U15'!$A$2:$I$37,Q185-1,Q186)</f>
        <v>#N/A</v>
      </c>
      <c r="R187" s="99" t="e">
        <f>INDEX('U15'!$A$2:$I$37,R185-1,R186)</f>
        <v>#N/A</v>
      </c>
      <c r="S187" s="99" t="e">
        <f>INDEX('U15'!$A$2:$I$37,S185-1,S186)</f>
        <v>#N/A</v>
      </c>
      <c r="T187" s="99" t="e">
        <f>INDEX('U15'!$A$2:$I$37,T185-1,T186)</f>
        <v>#N/A</v>
      </c>
      <c r="U187" s="99" t="e">
        <f>INDEX('U15'!$A$2:$I$37,U185-1,U186)</f>
        <v>#N/A</v>
      </c>
      <c r="V187" s="99" t="e">
        <f>INDEX('U15'!$A$2:$I$37,V185-1,V186)</f>
        <v>#N/A</v>
      </c>
      <c r="W187" s="99" t="e">
        <f>INDEX('U15'!$A$2:$I$37,W185-1,W186)</f>
        <v>#N/A</v>
      </c>
      <c r="X187" s="99" t="e">
        <f>INDEX('U15'!$A$2:$I$37,X185-1,X186)</f>
        <v>#N/A</v>
      </c>
      <c r="Y187" s="99" t="e">
        <f>INDEX('U15'!$A$2:$I$37,Y185-1,Y186)</f>
        <v>#N/A</v>
      </c>
      <c r="Z187" s="99" t="e">
        <f>INDEX('U15'!$A$2:$I$37,Z185-1,Z186)</f>
        <v>#N/A</v>
      </c>
      <c r="AA187" s="99" t="e">
        <f>INDEX('U15'!$A$2:$I$37,AA185-1,AA186)</f>
        <v>#N/A</v>
      </c>
      <c r="AB187" s="99" t="e">
        <f>INDEX('U15'!$A$2:$I$37,AB185-1,AB186)</f>
        <v>#N/A</v>
      </c>
      <c r="AC187" s="99" t="e">
        <f>INDEX('U15'!$A$2:$I$37,AC185-1,AC186)</f>
        <v>#N/A</v>
      </c>
      <c r="AD187" s="99" t="e">
        <f>INDEX('U15'!$A$2:$I$37,AD185-1,AD186)</f>
        <v>#N/A</v>
      </c>
      <c r="AE187" s="99" t="e">
        <f>INDEX('U15'!$A$2:$I$37,AE185-1,AE186)</f>
        <v>#N/A</v>
      </c>
      <c r="AF187" s="99" t="e">
        <f>INDEX('U15'!$A$2:$I$37,AF185-1,AF186)</f>
        <v>#N/A</v>
      </c>
      <c r="AG187" s="99" t="e">
        <f>INDEX('U15'!$A$2:$I$37,AG185-1,AG186)</f>
        <v>#N/A</v>
      </c>
      <c r="AH187" s="99" t="e">
        <f>INDEX('U15'!$A$2:$I$37,AH185-1,AH186)</f>
        <v>#N/A</v>
      </c>
      <c r="AI187" s="99" t="e">
        <f>INDEX('U15'!$A$2:$I$37,AI185-1,AI186)</f>
        <v>#N/A</v>
      </c>
      <c r="AJ187" s="99" t="e">
        <f>INDEX('U15'!$A$2:$I$37,AJ185-1,AJ186)</f>
        <v>#N/A</v>
      </c>
      <c r="AK187" s="99" t="e">
        <f>INDEX('U15'!$A$2:$I$37,AK185-1,AK186)</f>
        <v>#N/A</v>
      </c>
      <c r="AL187" s="99" t="e">
        <f>INDEX('U15'!$A$2:$I$37,AL185-1,AL186)</f>
        <v>#N/A</v>
      </c>
      <c r="AM187" s="99" t="e">
        <f>INDEX('U15'!$A$2:$I$37,AM185-1,AM186)</f>
        <v>#N/A</v>
      </c>
      <c r="AN187" s="99" t="e">
        <f>INDEX('U15'!$A$2:$I$37,AN185-1,AN186)</f>
        <v>#N/A</v>
      </c>
    </row>
    <row r="188" spans="2:40" ht="21" hidden="1" customHeight="1" x14ac:dyDescent="0.2">
      <c r="B188" s="279"/>
      <c r="C188" s="279"/>
      <c r="D188" s="282"/>
      <c r="E188" s="114" t="s">
        <v>81</v>
      </c>
      <c r="F188" s="115">
        <f>MATCH(F$23,'U15'!$B:$B)</f>
        <v>3</v>
      </c>
      <c r="G188" s="115">
        <f>MATCH(G$23,'U15'!$B:$B)</f>
        <v>4</v>
      </c>
      <c r="H188" s="115">
        <f>MATCH(H$23,'U15'!$B:$B)</f>
        <v>5</v>
      </c>
      <c r="I188" s="115">
        <f>MATCH(I$23,'U15'!$B:$B)</f>
        <v>6</v>
      </c>
      <c r="J188" s="115">
        <f>MATCH(J$23,'U15'!$B:$B)</f>
        <v>7</v>
      </c>
      <c r="K188" s="115">
        <f>MATCH(K$23,'U15'!$B:$B)</f>
        <v>8</v>
      </c>
      <c r="L188" s="115">
        <f>MATCH(L$23,'U15'!$B:$B)</f>
        <v>9</v>
      </c>
      <c r="M188" s="115">
        <f>MATCH(M$23,'U15'!$B:$B)</f>
        <v>10</v>
      </c>
      <c r="N188" s="115">
        <f>MATCH(N$23,'U15'!$B:$B)</f>
        <v>11</v>
      </c>
      <c r="O188" s="115">
        <f>MATCH(O$23,'U15'!$B:$B)</f>
        <v>12</v>
      </c>
      <c r="P188" s="115">
        <f>MATCH(P$23,'U15'!$B:$B)</f>
        <v>13</v>
      </c>
      <c r="Q188" s="115">
        <f>MATCH(Q$23,'U15'!$B:$B)</f>
        <v>14</v>
      </c>
      <c r="R188" s="115">
        <f>MATCH(R$23,'U15'!$B:$B)</f>
        <v>15</v>
      </c>
      <c r="S188" s="115">
        <f>MATCH(S$23,'U15'!$B:$B)</f>
        <v>16</v>
      </c>
      <c r="T188" s="115">
        <f>MATCH(T$23,'U15'!$B:$B)</f>
        <v>17</v>
      </c>
      <c r="U188" s="115">
        <f>MATCH(U$23,'U15'!$B:$B)</f>
        <v>18</v>
      </c>
      <c r="V188" s="115">
        <f>MATCH(V$23,'U15'!$B:$B)</f>
        <v>19</v>
      </c>
      <c r="W188" s="115">
        <f>MATCH(W$23,'U15'!$B:$B)</f>
        <v>20</v>
      </c>
      <c r="X188" s="115">
        <f>MATCH(X$23,'U15'!$B:$B)</f>
        <v>21</v>
      </c>
      <c r="Y188" s="115">
        <f>MATCH(Y$23,'U15'!$B:$B)</f>
        <v>22</v>
      </c>
      <c r="Z188" s="115">
        <f>MATCH(Z$23,'U15'!$B:$B)</f>
        <v>23</v>
      </c>
      <c r="AA188" s="115">
        <f>MATCH(AA$23,'U15'!$B:$B)</f>
        <v>24</v>
      </c>
      <c r="AB188" s="115">
        <f>MATCH(AB$23,'U15'!$B:$B)</f>
        <v>25</v>
      </c>
      <c r="AC188" s="115">
        <f>MATCH(AC$23,'U15'!$B:$B)</f>
        <v>26</v>
      </c>
      <c r="AD188" s="115">
        <f>MATCH(AD$23,'U15'!$B:$B)</f>
        <v>27</v>
      </c>
      <c r="AE188" s="115">
        <f>MATCH(AE$23,'U15'!$B:$B)</f>
        <v>28</v>
      </c>
      <c r="AF188" s="115">
        <f>MATCH(AF$23,'U15'!$B:$B)</f>
        <v>29</v>
      </c>
      <c r="AG188" s="115">
        <f>MATCH(AG$23,'U15'!$B:$B)</f>
        <v>30</v>
      </c>
      <c r="AH188" s="115">
        <f>MATCH(AH$23,'U15'!$B:$B)</f>
        <v>31</v>
      </c>
      <c r="AI188" s="115">
        <f>MATCH(AI$23,'U15'!$B:$B)</f>
        <v>32</v>
      </c>
      <c r="AJ188" s="115">
        <f>MATCH(AJ$23,'U15'!$B:$B)</f>
        <v>33</v>
      </c>
      <c r="AK188" s="115">
        <f>MATCH(AK$23,'U15'!$B:$B)</f>
        <v>34</v>
      </c>
      <c r="AL188" s="115">
        <f>MATCH(AL$23,'U15'!$B:$B)</f>
        <v>35</v>
      </c>
      <c r="AM188" s="115">
        <f>MATCH(AM$23,'U15'!$B:$B)</f>
        <v>36</v>
      </c>
      <c r="AN188" s="115">
        <f>MATCH(AN$23,'U15'!$B:$B)</f>
        <v>37</v>
      </c>
    </row>
    <row r="189" spans="2:40" ht="21" hidden="1" customHeight="1" x14ac:dyDescent="0.2">
      <c r="B189" s="279"/>
      <c r="C189" s="279"/>
      <c r="D189" s="282"/>
      <c r="E189" s="114" t="s">
        <v>80</v>
      </c>
      <c r="F189" s="115" t="e">
        <f>MATCH($C20,'U15'!$J$2:$R$2)</f>
        <v>#N/A</v>
      </c>
      <c r="G189" s="115" t="e">
        <f>MATCH($C20,'U15'!$J$2:$R$2)</f>
        <v>#N/A</v>
      </c>
      <c r="H189" s="115" t="e">
        <f>MATCH($C20,'U15'!$J$2:$R$2)</f>
        <v>#N/A</v>
      </c>
      <c r="I189" s="115" t="e">
        <f>MATCH($C20,'U15'!$J$2:$R$2)</f>
        <v>#N/A</v>
      </c>
      <c r="J189" s="115" t="e">
        <f>MATCH($C20,'U15'!$J$2:$R$2)</f>
        <v>#N/A</v>
      </c>
      <c r="K189" s="115" t="e">
        <f>MATCH($C20,'U15'!$J$2:$R$2)</f>
        <v>#N/A</v>
      </c>
      <c r="L189" s="115" t="e">
        <f>MATCH($C20,'U15'!$J$2:$R$2)</f>
        <v>#N/A</v>
      </c>
      <c r="M189" s="115" t="e">
        <f>MATCH($C20,'U15'!$J$2:$R$2)</f>
        <v>#N/A</v>
      </c>
      <c r="N189" s="115" t="e">
        <f>MATCH($C20,'U15'!$J$2:$R$2)</f>
        <v>#N/A</v>
      </c>
      <c r="O189" s="115" t="e">
        <f>MATCH($C20,'U15'!$J$2:$R$2)</f>
        <v>#N/A</v>
      </c>
      <c r="P189" s="115" t="e">
        <f>MATCH($C20,'U15'!$J$2:$R$2)</f>
        <v>#N/A</v>
      </c>
      <c r="Q189" s="115" t="e">
        <f>MATCH($C20,'U15'!$J$2:$R$2)</f>
        <v>#N/A</v>
      </c>
      <c r="R189" s="115" t="e">
        <f>MATCH($C20,'U15'!$J$2:$R$2)</f>
        <v>#N/A</v>
      </c>
      <c r="S189" s="115" t="e">
        <f>MATCH($C20,'U15'!$J$2:$R$2)</f>
        <v>#N/A</v>
      </c>
      <c r="T189" s="115" t="e">
        <f>MATCH($C20,'U15'!$J$2:$R$2)</f>
        <v>#N/A</v>
      </c>
      <c r="U189" s="115" t="e">
        <f>MATCH($C20,'U15'!$J$2:$R$2)</f>
        <v>#N/A</v>
      </c>
      <c r="V189" s="115" t="e">
        <f>MATCH($C20,'U15'!$J$2:$R$2)</f>
        <v>#N/A</v>
      </c>
      <c r="W189" s="115" t="e">
        <f>MATCH($C20,'U15'!$J$2:$R$2)</f>
        <v>#N/A</v>
      </c>
      <c r="X189" s="115" t="e">
        <f>MATCH($C20,'U15'!$J$2:$R$2)</f>
        <v>#N/A</v>
      </c>
      <c r="Y189" s="115" t="e">
        <f>MATCH($C20,'U15'!$J$2:$R$2)</f>
        <v>#N/A</v>
      </c>
      <c r="Z189" s="115" t="e">
        <f>MATCH($C20,'U15'!$J$2:$R$2)</f>
        <v>#N/A</v>
      </c>
      <c r="AA189" s="115" t="e">
        <f>MATCH($C20,'U15'!$J$2:$R$2)</f>
        <v>#N/A</v>
      </c>
      <c r="AB189" s="115" t="e">
        <f>MATCH($C20,'U15'!$J$2:$R$2)</f>
        <v>#N/A</v>
      </c>
      <c r="AC189" s="115" t="e">
        <f>MATCH($C20,'U15'!$J$2:$R$2)</f>
        <v>#N/A</v>
      </c>
      <c r="AD189" s="115" t="e">
        <f>MATCH($C20,'U15'!$J$2:$R$2)</f>
        <v>#N/A</v>
      </c>
      <c r="AE189" s="115" t="e">
        <f>MATCH($C20,'U15'!$J$2:$R$2)</f>
        <v>#N/A</v>
      </c>
      <c r="AF189" s="115" t="e">
        <f>MATCH($C20,'U15'!$J$2:$R$2)</f>
        <v>#N/A</v>
      </c>
      <c r="AG189" s="115" t="e">
        <f>MATCH($C20,'U15'!$J$2:$R$2)</f>
        <v>#N/A</v>
      </c>
      <c r="AH189" s="115" t="e">
        <f>MATCH($C20,'U15'!$J$2:$R$2)</f>
        <v>#N/A</v>
      </c>
      <c r="AI189" s="115" t="e">
        <f>MATCH($C20,'U15'!$J$2:$R$2)</f>
        <v>#N/A</v>
      </c>
      <c r="AJ189" s="115" t="e">
        <f>MATCH($C20,'U15'!$J$2:$R$2)</f>
        <v>#N/A</v>
      </c>
      <c r="AK189" s="115" t="e">
        <f>MATCH($C20,'U15'!$J$2:$R$2)</f>
        <v>#N/A</v>
      </c>
      <c r="AL189" s="115" t="e">
        <f>MATCH($C20,'U15'!$J$2:$R$2)</f>
        <v>#N/A</v>
      </c>
      <c r="AM189" s="115" t="e">
        <f>MATCH($C20,'U15'!$J$2:$R$2)</f>
        <v>#N/A</v>
      </c>
      <c r="AN189" s="115" t="e">
        <f>MATCH($C20,'U15'!$J$2:$R$2)</f>
        <v>#N/A</v>
      </c>
    </row>
    <row r="190" spans="2:40" ht="21" hidden="1" customHeight="1" x14ac:dyDescent="0.2">
      <c r="B190" s="279"/>
      <c r="C190" s="279"/>
      <c r="D190" s="282"/>
      <c r="E190" s="114"/>
      <c r="F190" s="115" t="e">
        <f>INDEX('U15'!$J$2:$R$37,F188-1,F189)</f>
        <v>#N/A</v>
      </c>
      <c r="G190" s="115" t="e">
        <f>INDEX('U15'!$J$2:$R$37,G188-1,G189)</f>
        <v>#N/A</v>
      </c>
      <c r="H190" s="115" t="e">
        <f>INDEX('U15'!$J$2:$R$37,H188-1,H189)</f>
        <v>#N/A</v>
      </c>
      <c r="I190" s="115" t="e">
        <f>INDEX('U15'!$J$2:$R$37,I188-1,I189)</f>
        <v>#N/A</v>
      </c>
      <c r="J190" s="115" t="e">
        <f>INDEX('U15'!$J$2:$R$37,J188-1,J189)</f>
        <v>#N/A</v>
      </c>
      <c r="K190" s="115" t="e">
        <f>INDEX('U15'!$J$2:$R$37,K188-1,K189)</f>
        <v>#N/A</v>
      </c>
      <c r="L190" s="115" t="e">
        <f>INDEX('U15'!$J$2:$R$37,L188-1,L189)</f>
        <v>#N/A</v>
      </c>
      <c r="M190" s="115" t="e">
        <f>INDEX('U15'!$J$2:$R$37,M188-1,M189)</f>
        <v>#N/A</v>
      </c>
      <c r="N190" s="115" t="e">
        <f>INDEX('U15'!$J$2:$R$37,N188-1,N189)</f>
        <v>#N/A</v>
      </c>
      <c r="O190" s="115" t="e">
        <f>INDEX('U15'!$J$2:$R$37,O188-1,O189)</f>
        <v>#N/A</v>
      </c>
      <c r="P190" s="115" t="e">
        <f>INDEX('U15'!$J$2:$R$37,P188-1,P189)</f>
        <v>#N/A</v>
      </c>
      <c r="Q190" s="115" t="e">
        <f>INDEX('U15'!$J$2:$R$37,Q188-1,Q189)</f>
        <v>#N/A</v>
      </c>
      <c r="R190" s="115" t="e">
        <f>INDEX('U15'!$J$2:$R$37,R188-1,R189)</f>
        <v>#N/A</v>
      </c>
      <c r="S190" s="115" t="e">
        <f>INDEX('U15'!$J$2:$R$37,S188-1,S189)</f>
        <v>#N/A</v>
      </c>
      <c r="T190" s="115" t="e">
        <f>INDEX('U15'!$J$2:$R$37,T188-1,T189)</f>
        <v>#N/A</v>
      </c>
      <c r="U190" s="115" t="e">
        <f>INDEX('U15'!$J$2:$R$37,U188-1,U189)</f>
        <v>#N/A</v>
      </c>
      <c r="V190" s="115" t="e">
        <f>INDEX('U15'!$J$2:$R$37,V188-1,V189)</f>
        <v>#N/A</v>
      </c>
      <c r="W190" s="115" t="e">
        <f>INDEX('U15'!$J$2:$R$37,W188-1,W189)</f>
        <v>#N/A</v>
      </c>
      <c r="X190" s="115" t="e">
        <f>INDEX('U15'!$J$2:$R$37,X188-1,X189)</f>
        <v>#N/A</v>
      </c>
      <c r="Y190" s="115" t="e">
        <f>INDEX('U15'!$J$2:$R$37,Y188-1,Y189)</f>
        <v>#N/A</v>
      </c>
      <c r="Z190" s="115" t="e">
        <f>INDEX('U15'!$J$2:$R$37,Z188-1,Z189)</f>
        <v>#N/A</v>
      </c>
      <c r="AA190" s="115" t="e">
        <f>INDEX('U15'!$J$2:$R$37,AA188-1,AA189)</f>
        <v>#N/A</v>
      </c>
      <c r="AB190" s="115" t="e">
        <f>INDEX('U15'!$J$2:$R$37,AB188-1,AB189)</f>
        <v>#N/A</v>
      </c>
      <c r="AC190" s="115" t="e">
        <f>INDEX('U15'!$J$2:$R$37,AC188-1,AC189)</f>
        <v>#N/A</v>
      </c>
      <c r="AD190" s="115" t="e">
        <f>INDEX('U15'!$J$2:$R$37,AD188-1,AD189)</f>
        <v>#N/A</v>
      </c>
      <c r="AE190" s="115" t="e">
        <f>INDEX('U15'!$J$2:$R$37,AE188-1,AE189)</f>
        <v>#N/A</v>
      </c>
      <c r="AF190" s="115" t="e">
        <f>INDEX('U15'!$J$2:$R$37,AF188-1,AF189)</f>
        <v>#N/A</v>
      </c>
      <c r="AG190" s="115" t="e">
        <f>INDEX('U15'!$J$2:$R$37,AG188-1,AG189)</f>
        <v>#N/A</v>
      </c>
      <c r="AH190" s="115" t="e">
        <f>INDEX('U15'!$J$2:$R$37,AH188-1,AH189)</f>
        <v>#N/A</v>
      </c>
      <c r="AI190" s="115" t="e">
        <f>INDEX('U15'!$J$2:$R$37,AI188-1,AI189)</f>
        <v>#N/A</v>
      </c>
      <c r="AJ190" s="115" t="e">
        <f>INDEX('U15'!$J$2:$R$37,AJ188-1,AJ189)</f>
        <v>#N/A</v>
      </c>
      <c r="AK190" s="115" t="e">
        <f>INDEX('U15'!$J$2:$R$37,AK188-1,AK189)</f>
        <v>#N/A</v>
      </c>
      <c r="AL190" s="115" t="e">
        <f>INDEX('U15'!$J$2:$R$37,AL188-1,AL189)</f>
        <v>#N/A</v>
      </c>
      <c r="AM190" s="115" t="e">
        <f>INDEX('U15'!$J$2:$R$37,AM188-1,AM189)</f>
        <v>#N/A</v>
      </c>
      <c r="AN190" s="115" t="e">
        <f>INDEX('U15'!$J$2:$R$37,AN188-1,AN189)</f>
        <v>#N/A</v>
      </c>
    </row>
    <row r="191" spans="2:40" ht="21" hidden="1" customHeight="1" x14ac:dyDescent="0.2">
      <c r="B191" s="279"/>
      <c r="C191" s="279"/>
      <c r="D191" s="281"/>
      <c r="E191" s="116" t="s">
        <v>81</v>
      </c>
      <c r="F191" s="117">
        <f>MATCH(F$23,'U15'!$B:$B)</f>
        <v>3</v>
      </c>
      <c r="G191" s="117">
        <f>MATCH(G$23,'U15'!$B:$B)</f>
        <v>4</v>
      </c>
      <c r="H191" s="117">
        <f>MATCH(H$23,'U15'!$B:$B)</f>
        <v>5</v>
      </c>
      <c r="I191" s="117">
        <f>MATCH(I$23,'U15'!$B:$B)</f>
        <v>6</v>
      </c>
      <c r="J191" s="117">
        <f>MATCH(J$23,'U15'!$B:$B)</f>
        <v>7</v>
      </c>
      <c r="K191" s="117">
        <f>MATCH(K$23,'U15'!$B:$B)</f>
        <v>8</v>
      </c>
      <c r="L191" s="117">
        <f>MATCH(L$23,'U15'!$B:$B)</f>
        <v>9</v>
      </c>
      <c r="M191" s="117">
        <f>MATCH(M$23,'U15'!$B:$B)</f>
        <v>10</v>
      </c>
      <c r="N191" s="117">
        <f>MATCH(N$23,'U15'!$B:$B)</f>
        <v>11</v>
      </c>
      <c r="O191" s="117">
        <f>MATCH(O$23,'U15'!$B:$B)</f>
        <v>12</v>
      </c>
      <c r="P191" s="117">
        <f>MATCH(P$23,'U15'!$B:$B)</f>
        <v>13</v>
      </c>
      <c r="Q191" s="117">
        <f>MATCH(Q$23,'U15'!$B:$B)</f>
        <v>14</v>
      </c>
      <c r="R191" s="117">
        <f>MATCH(R$23,'U15'!$B:$B)</f>
        <v>15</v>
      </c>
      <c r="S191" s="117">
        <f>MATCH(S$23,'U15'!$B:$B)</f>
        <v>16</v>
      </c>
      <c r="T191" s="117">
        <f>MATCH(T$23,'U15'!$B:$B)</f>
        <v>17</v>
      </c>
      <c r="U191" s="117">
        <f>MATCH(U$23,'U15'!$B:$B)</f>
        <v>18</v>
      </c>
      <c r="V191" s="117">
        <f>MATCH(V$23,'U15'!$B:$B)</f>
        <v>19</v>
      </c>
      <c r="W191" s="117">
        <f>MATCH(W$23,'U15'!$B:$B)</f>
        <v>20</v>
      </c>
      <c r="X191" s="117">
        <f>MATCH(X$23,'U15'!$B:$B)</f>
        <v>21</v>
      </c>
      <c r="Y191" s="117">
        <f>MATCH(Y$23,'U15'!$B:$B)</f>
        <v>22</v>
      </c>
      <c r="Z191" s="117">
        <f>MATCH(Z$23,'U15'!$B:$B)</f>
        <v>23</v>
      </c>
      <c r="AA191" s="117">
        <f>MATCH(AA$23,'U15'!$B:$B)</f>
        <v>24</v>
      </c>
      <c r="AB191" s="117">
        <f>MATCH(AB$23,'U15'!$B:$B)</f>
        <v>25</v>
      </c>
      <c r="AC191" s="117">
        <f>MATCH(AC$23,'U15'!$B:$B)</f>
        <v>26</v>
      </c>
      <c r="AD191" s="117">
        <f>MATCH(AD$23,'U15'!$B:$B)</f>
        <v>27</v>
      </c>
      <c r="AE191" s="117">
        <f>MATCH(AE$23,'U15'!$B:$B)</f>
        <v>28</v>
      </c>
      <c r="AF191" s="117">
        <f>MATCH(AF$23,'U15'!$B:$B)</f>
        <v>29</v>
      </c>
      <c r="AG191" s="117">
        <f>MATCH(AG$23,'U15'!$B:$B)</f>
        <v>30</v>
      </c>
      <c r="AH191" s="117">
        <f>MATCH(AH$23,'U15'!$B:$B)</f>
        <v>31</v>
      </c>
      <c r="AI191" s="117">
        <f>MATCH(AI$23,'U15'!$B:$B)</f>
        <v>32</v>
      </c>
      <c r="AJ191" s="117">
        <f>MATCH(AJ$23,'U15'!$B:$B)</f>
        <v>33</v>
      </c>
      <c r="AK191" s="117">
        <f>MATCH(AK$23,'U15'!$B:$B)</f>
        <v>34</v>
      </c>
      <c r="AL191" s="117">
        <f>MATCH(AL$23,'U15'!$B:$B)</f>
        <v>35</v>
      </c>
      <c r="AM191" s="117">
        <f>MATCH(AM$23,'U15'!$B:$B)</f>
        <v>36</v>
      </c>
      <c r="AN191" s="117">
        <f>MATCH(AN$23,'U15'!$B:$B)</f>
        <v>37</v>
      </c>
    </row>
    <row r="192" spans="2:40" ht="21" hidden="1" customHeight="1" x14ac:dyDescent="0.2">
      <c r="B192" s="279"/>
      <c r="C192" s="279"/>
      <c r="D192" s="281"/>
      <c r="E192" s="116" t="s">
        <v>80</v>
      </c>
      <c r="F192" s="117" t="e">
        <f>MATCH($C20,'U15'!$T$2:$AC$2)</f>
        <v>#N/A</v>
      </c>
      <c r="G192" s="117" t="e">
        <f>MATCH($C20,'U15'!$T$2:$AC$2)</f>
        <v>#N/A</v>
      </c>
      <c r="H192" s="117" t="e">
        <f>MATCH($C20,'U15'!$T$2:$AC$2)</f>
        <v>#N/A</v>
      </c>
      <c r="I192" s="117" t="e">
        <f>MATCH($C20,'U15'!$T$2:$AC$2)</f>
        <v>#N/A</v>
      </c>
      <c r="J192" s="117" t="e">
        <f>MATCH($C20,'U15'!$T$2:$AC$2)</f>
        <v>#N/A</v>
      </c>
      <c r="K192" s="117" t="e">
        <f>MATCH($C20,'U15'!$T$2:$AC$2)</f>
        <v>#N/A</v>
      </c>
      <c r="L192" s="117" t="e">
        <f>MATCH($C20,'U15'!$T$2:$AC$2)</f>
        <v>#N/A</v>
      </c>
      <c r="M192" s="117" t="e">
        <f>MATCH($C20,'U15'!$T$2:$AC$2)</f>
        <v>#N/A</v>
      </c>
      <c r="N192" s="117" t="e">
        <f>MATCH($C20,'U15'!$T$2:$AC$2)</f>
        <v>#N/A</v>
      </c>
      <c r="O192" s="117" t="e">
        <f>MATCH($C20,'U15'!$T$2:$AC$2)</f>
        <v>#N/A</v>
      </c>
      <c r="P192" s="117" t="e">
        <f>MATCH($C20,'U15'!$T$2:$AC$2)</f>
        <v>#N/A</v>
      </c>
      <c r="Q192" s="117" t="e">
        <f>MATCH($C20,'U15'!$T$2:$AC$2)</f>
        <v>#N/A</v>
      </c>
      <c r="R192" s="117" t="e">
        <f>MATCH($C20,'U15'!$T$2:$AC$2)</f>
        <v>#N/A</v>
      </c>
      <c r="S192" s="117" t="e">
        <f>MATCH($C20,'U15'!$T$2:$AC$2)</f>
        <v>#N/A</v>
      </c>
      <c r="T192" s="117" t="e">
        <f>MATCH($C20,'U15'!$T$2:$AC$2)</f>
        <v>#N/A</v>
      </c>
      <c r="U192" s="117" t="e">
        <f>MATCH($C20,'U15'!$T$2:$AC$2)</f>
        <v>#N/A</v>
      </c>
      <c r="V192" s="117" t="e">
        <f>MATCH($C20,'U15'!$T$2:$AC$2)</f>
        <v>#N/A</v>
      </c>
      <c r="W192" s="117" t="e">
        <f>MATCH($C20,'U15'!$T$2:$AC$2)</f>
        <v>#N/A</v>
      </c>
      <c r="X192" s="117" t="e">
        <f>MATCH($C20,'U15'!$T$2:$AC$2)</f>
        <v>#N/A</v>
      </c>
      <c r="Y192" s="117" t="e">
        <f>MATCH($C20,'U15'!$T$2:$AC$2)</f>
        <v>#N/A</v>
      </c>
      <c r="Z192" s="117" t="e">
        <f>MATCH($C20,'U15'!$T$2:$AC$2)</f>
        <v>#N/A</v>
      </c>
      <c r="AA192" s="117" t="e">
        <f>MATCH($C20,'U15'!$T$2:$AC$2)</f>
        <v>#N/A</v>
      </c>
      <c r="AB192" s="117" t="e">
        <f>MATCH($C20,'U15'!$T$2:$AC$2)</f>
        <v>#N/A</v>
      </c>
      <c r="AC192" s="117" t="e">
        <f>MATCH($C20,'U15'!$T$2:$AC$2)</f>
        <v>#N/A</v>
      </c>
      <c r="AD192" s="117" t="e">
        <f>MATCH($C20,'U15'!$T$2:$AC$2)</f>
        <v>#N/A</v>
      </c>
      <c r="AE192" s="117" t="e">
        <f>MATCH($C20,'U15'!$T$2:$AC$2)</f>
        <v>#N/A</v>
      </c>
      <c r="AF192" s="117" t="e">
        <f>MATCH($C20,'U15'!$T$2:$AC$2)</f>
        <v>#N/A</v>
      </c>
      <c r="AG192" s="117" t="e">
        <f>MATCH($C20,'U15'!$T$2:$AC$2)</f>
        <v>#N/A</v>
      </c>
      <c r="AH192" s="117" t="e">
        <f>MATCH($C20,'U15'!$T$2:$AC$2)</f>
        <v>#N/A</v>
      </c>
      <c r="AI192" s="117" t="e">
        <f>MATCH($C20,'U15'!$T$2:$AC$2)</f>
        <v>#N/A</v>
      </c>
      <c r="AJ192" s="117" t="e">
        <f>MATCH($C20,'U15'!$T$2:$AC$2)</f>
        <v>#N/A</v>
      </c>
      <c r="AK192" s="117" t="e">
        <f>MATCH($C20,'U15'!$T$2:$AC$2)</f>
        <v>#N/A</v>
      </c>
      <c r="AL192" s="117" t="e">
        <f>MATCH($C20,'U15'!$T$2:$AC$2)</f>
        <v>#N/A</v>
      </c>
      <c r="AM192" s="117" t="e">
        <f>MATCH($C20,'U15'!$T$2:$AC$2)</f>
        <v>#N/A</v>
      </c>
      <c r="AN192" s="117" t="e">
        <f>MATCH($C20,'U15'!$T$2:$AC$2)</f>
        <v>#N/A</v>
      </c>
    </row>
    <row r="193" spans="2:40" ht="21" hidden="1" customHeight="1" x14ac:dyDescent="0.2">
      <c r="B193" s="279"/>
      <c r="C193" s="279"/>
      <c r="D193" s="281"/>
      <c r="E193" s="116"/>
      <c r="F193" s="117" t="e">
        <f>INDEX('U15'!$T$2:$AC$37,F191-1,F192)</f>
        <v>#N/A</v>
      </c>
      <c r="G193" s="117" t="e">
        <f>INDEX('U15'!$T$2:$AC$37,G191-1,G192)</f>
        <v>#N/A</v>
      </c>
      <c r="H193" s="117" t="e">
        <f>INDEX('U15'!$T$2:$AC$37,H191-1,H192)</f>
        <v>#N/A</v>
      </c>
      <c r="I193" s="117" t="e">
        <f>INDEX('U15'!$T$2:$AC$37,I191-1,I192)</f>
        <v>#N/A</v>
      </c>
      <c r="J193" s="117" t="e">
        <f>INDEX('U15'!$T$2:$AC$37,J191-1,J192)</f>
        <v>#N/A</v>
      </c>
      <c r="K193" s="117" t="e">
        <f>INDEX('U15'!$T$2:$AC$37,K191-1,K192)</f>
        <v>#N/A</v>
      </c>
      <c r="L193" s="117" t="e">
        <f>INDEX('U15'!$T$2:$AC$37,L191-1,L192)</f>
        <v>#N/A</v>
      </c>
      <c r="M193" s="117" t="e">
        <f>INDEX('U15'!$T$2:$AC$37,M191-1,M192)</f>
        <v>#N/A</v>
      </c>
      <c r="N193" s="117" t="e">
        <f>INDEX('U15'!$T$2:$AC$37,N191-1,N192)</f>
        <v>#N/A</v>
      </c>
      <c r="O193" s="117" t="e">
        <f>INDEX('U15'!$T$2:$AC$37,O191-1,O192)</f>
        <v>#N/A</v>
      </c>
      <c r="P193" s="117" t="e">
        <f>INDEX('U15'!$T$2:$AC$37,P191-1,P192)</f>
        <v>#N/A</v>
      </c>
      <c r="Q193" s="117" t="e">
        <f>INDEX('U15'!$T$2:$AC$37,Q191-1,Q192)</f>
        <v>#N/A</v>
      </c>
      <c r="R193" s="117" t="e">
        <f>INDEX('U15'!$T$2:$AC$37,R191-1,R192)</f>
        <v>#N/A</v>
      </c>
      <c r="S193" s="117" t="e">
        <f>INDEX('U15'!$T$2:$AC$37,S191-1,S192)</f>
        <v>#N/A</v>
      </c>
      <c r="T193" s="117" t="e">
        <f>INDEX('U15'!$T$2:$AC$37,T191-1,T192)</f>
        <v>#N/A</v>
      </c>
      <c r="U193" s="117" t="e">
        <f>INDEX('U15'!$T$2:$AC$37,U191-1,U192)</f>
        <v>#N/A</v>
      </c>
      <c r="V193" s="117" t="e">
        <f>INDEX('U15'!$T$2:$AC$37,V191-1,V192)</f>
        <v>#N/A</v>
      </c>
      <c r="W193" s="117" t="e">
        <f>INDEX('U15'!$T$2:$AC$37,W191-1,W192)</f>
        <v>#N/A</v>
      </c>
      <c r="X193" s="117" t="e">
        <f>INDEX('U15'!$T$2:$AC$37,X191-1,X192)</f>
        <v>#N/A</v>
      </c>
      <c r="Y193" s="117" t="e">
        <f>INDEX('U15'!$T$2:$AC$37,Y191-1,Y192)</f>
        <v>#N/A</v>
      </c>
      <c r="Z193" s="117" t="e">
        <f>INDEX('U15'!$T$2:$AC$37,Z191-1,Z192)</f>
        <v>#N/A</v>
      </c>
      <c r="AA193" s="117" t="e">
        <f>INDEX('U15'!$T$2:$AC$37,AA191-1,AA192)</f>
        <v>#N/A</v>
      </c>
      <c r="AB193" s="117" t="e">
        <f>INDEX('U15'!$T$2:$AC$37,AB191-1,AB192)</f>
        <v>#N/A</v>
      </c>
      <c r="AC193" s="117" t="e">
        <f>INDEX('U15'!$T$2:$AC$37,AC191-1,AC192)</f>
        <v>#N/A</v>
      </c>
      <c r="AD193" s="117" t="e">
        <f>INDEX('U15'!$T$2:$AC$37,AD191-1,AD192)</f>
        <v>#N/A</v>
      </c>
      <c r="AE193" s="117" t="e">
        <f>INDEX('U15'!$T$2:$AC$37,AE191-1,AE192)</f>
        <v>#N/A</v>
      </c>
      <c r="AF193" s="117" t="e">
        <f>INDEX('U15'!$T$2:$AC$37,AF191-1,AF192)</f>
        <v>#N/A</v>
      </c>
      <c r="AG193" s="117" t="e">
        <f>INDEX('U15'!$T$2:$AC$37,AG191-1,AG192)</f>
        <v>#N/A</v>
      </c>
      <c r="AH193" s="117" t="e">
        <f>INDEX('U15'!$T$2:$AC$37,AH191-1,AH192)</f>
        <v>#N/A</v>
      </c>
      <c r="AI193" s="117" t="e">
        <f>INDEX('U15'!$T$2:$AC$37,AI191-1,AI192)</f>
        <v>#N/A</v>
      </c>
      <c r="AJ193" s="117" t="e">
        <f>INDEX('U15'!$T$2:$AC$37,AJ191-1,AJ192)</f>
        <v>#N/A</v>
      </c>
      <c r="AK193" s="117" t="e">
        <f>INDEX('U15'!$T$2:$AC$37,AK191-1,AK192)</f>
        <v>#N/A</v>
      </c>
      <c r="AL193" s="117" t="e">
        <f>INDEX('U15'!$T$2:$AC$37,AL191-1,AL192)</f>
        <v>#N/A</v>
      </c>
      <c r="AM193" s="117" t="e">
        <f>INDEX('U15'!$T$2:$AC$37,AM191-1,AM192)</f>
        <v>#N/A</v>
      </c>
      <c r="AN193" s="117" t="e">
        <f>INDEX('U15'!$T$2:$AC$37,AN191-1,AN192)</f>
        <v>#N/A</v>
      </c>
    </row>
    <row r="194" spans="2:40" ht="21" hidden="1" customHeight="1" x14ac:dyDescent="0.2"/>
    <row r="195" spans="2:40" ht="21" hidden="1" customHeight="1" x14ac:dyDescent="0.2">
      <c r="B195" s="279" t="s">
        <v>38</v>
      </c>
      <c r="C195" s="279"/>
      <c r="D195" s="280"/>
      <c r="E195" s="113" t="s">
        <v>81</v>
      </c>
      <c r="F195" s="99">
        <f>MATCH(F$23,'U15'!$B:$B)</f>
        <v>3</v>
      </c>
      <c r="G195" s="99">
        <f>MATCH(G$23,'U15'!$B:$B)</f>
        <v>4</v>
      </c>
      <c r="H195" s="99">
        <f>MATCH(H$23,'U15'!$B:$B)</f>
        <v>5</v>
      </c>
      <c r="I195" s="99">
        <f>MATCH(I$23,'U15'!$B:$B)</f>
        <v>6</v>
      </c>
      <c r="J195" s="99">
        <f>MATCH(J$23,'U15'!$B:$B)</f>
        <v>7</v>
      </c>
      <c r="K195" s="99">
        <f>MATCH(K$23,'U15'!$B:$B)</f>
        <v>8</v>
      </c>
      <c r="L195" s="99">
        <f>MATCH(L$23,'U15'!$B:$B)</f>
        <v>9</v>
      </c>
      <c r="M195" s="99">
        <f>MATCH(M$23,'U15'!$B:$B)</f>
        <v>10</v>
      </c>
      <c r="N195" s="99">
        <f>MATCH(N$23,'U15'!$B:$B)</f>
        <v>11</v>
      </c>
      <c r="O195" s="99">
        <f>MATCH(O$23,'U15'!$B:$B)</f>
        <v>12</v>
      </c>
      <c r="P195" s="99">
        <f>MATCH(P$23,'U15'!$B:$B)</f>
        <v>13</v>
      </c>
      <c r="Q195" s="99">
        <f>MATCH(Q$23,'U15'!$B:$B)</f>
        <v>14</v>
      </c>
      <c r="R195" s="99">
        <f>MATCH(R$23,'U15'!$B:$B)</f>
        <v>15</v>
      </c>
      <c r="S195" s="99">
        <f>MATCH(S$23,'U15'!$B:$B)</f>
        <v>16</v>
      </c>
      <c r="T195" s="99">
        <f>MATCH(T$23,'U15'!$B:$B)</f>
        <v>17</v>
      </c>
      <c r="U195" s="99">
        <f>MATCH(U$23,'U15'!$B:$B)</f>
        <v>18</v>
      </c>
      <c r="V195" s="99">
        <f>MATCH(V$23,'U15'!$B:$B)</f>
        <v>19</v>
      </c>
      <c r="W195" s="99">
        <f>MATCH(W$23,'U15'!$B:$B)</f>
        <v>20</v>
      </c>
      <c r="X195" s="99">
        <f>MATCH(X$23,'U15'!$B:$B)</f>
        <v>21</v>
      </c>
      <c r="Y195" s="99">
        <f>MATCH(Y$23,'U15'!$B:$B)</f>
        <v>22</v>
      </c>
      <c r="Z195" s="99">
        <f>MATCH(Z$23,'U15'!$B:$B)</f>
        <v>23</v>
      </c>
      <c r="AA195" s="99">
        <f>MATCH(AA$23,'U15'!$B:$B)</f>
        <v>24</v>
      </c>
      <c r="AB195" s="99">
        <f>MATCH(AB$23,'U15'!$B:$B)</f>
        <v>25</v>
      </c>
      <c r="AC195" s="99">
        <f>MATCH(AC$23,'U15'!$B:$B)</f>
        <v>26</v>
      </c>
      <c r="AD195" s="99">
        <f>MATCH(AD$23,'U15'!$B:$B)</f>
        <v>27</v>
      </c>
      <c r="AE195" s="99">
        <f>MATCH(AE$23,'U15'!$B:$B)</f>
        <v>28</v>
      </c>
      <c r="AF195" s="99">
        <f>MATCH(AF$23,'U15'!$B:$B)</f>
        <v>29</v>
      </c>
      <c r="AG195" s="99">
        <f>MATCH(AG$23,'U15'!$B:$B)</f>
        <v>30</v>
      </c>
      <c r="AH195" s="99">
        <f>MATCH(AH$23,'U15'!$B:$B)</f>
        <v>31</v>
      </c>
      <c r="AI195" s="99">
        <f>MATCH(AI$23,'U15'!$B:$B)</f>
        <v>32</v>
      </c>
      <c r="AJ195" s="99">
        <f>MATCH(AJ$23,'U15'!$B:$B)</f>
        <v>33</v>
      </c>
      <c r="AK195" s="99">
        <f>MATCH(AK$23,'U15'!$B:$B)</f>
        <v>34</v>
      </c>
      <c r="AL195" s="99">
        <f>MATCH(AL$23,'U15'!$B:$B)</f>
        <v>35</v>
      </c>
      <c r="AM195" s="99">
        <f>MATCH(AM$23,'U15'!$B:$B)</f>
        <v>36</v>
      </c>
      <c r="AN195" s="99">
        <f>MATCH(AN$23,'U15'!$B:$B)</f>
        <v>37</v>
      </c>
    </row>
    <row r="196" spans="2:40" ht="21" hidden="1" customHeight="1" x14ac:dyDescent="0.2">
      <c r="B196" s="279"/>
      <c r="C196" s="279"/>
      <c r="D196" s="280"/>
      <c r="E196" s="113" t="s">
        <v>80</v>
      </c>
      <c r="F196" s="99" t="e">
        <f>MATCH($C21,'U15'!$A$2:$I$2)</f>
        <v>#N/A</v>
      </c>
      <c r="G196" s="99" t="e">
        <f>MATCH($C21,'U15'!$A$2:$I$2)</f>
        <v>#N/A</v>
      </c>
      <c r="H196" s="99" t="e">
        <f>MATCH($C21,'U15'!$A$2:$I$2)</f>
        <v>#N/A</v>
      </c>
      <c r="I196" s="99" t="e">
        <f>MATCH($C21,'U15'!$A$2:$I$2)</f>
        <v>#N/A</v>
      </c>
      <c r="J196" s="99" t="e">
        <f>MATCH($C21,'U15'!$A$2:$I$2)</f>
        <v>#N/A</v>
      </c>
      <c r="K196" s="99" t="e">
        <f>MATCH($C21,'U15'!$A$2:$I$2)</f>
        <v>#N/A</v>
      </c>
      <c r="L196" s="99" t="e">
        <f>MATCH($C21,'U15'!$A$2:$I$2)</f>
        <v>#N/A</v>
      </c>
      <c r="M196" s="99" t="e">
        <f>MATCH($C21,'U15'!$A$2:$I$2)</f>
        <v>#N/A</v>
      </c>
      <c r="N196" s="99" t="e">
        <f>MATCH($C21,'U15'!$A$2:$I$2)</f>
        <v>#N/A</v>
      </c>
      <c r="O196" s="99" t="e">
        <f>MATCH($C21,'U15'!$A$2:$I$2)</f>
        <v>#N/A</v>
      </c>
      <c r="P196" s="99" t="e">
        <f>MATCH($C21,'U15'!$A$2:$I$2)</f>
        <v>#N/A</v>
      </c>
      <c r="Q196" s="99" t="e">
        <f>MATCH($C21,'U15'!$A$2:$I$2)</f>
        <v>#N/A</v>
      </c>
      <c r="R196" s="99" t="e">
        <f>MATCH($C21,'U15'!$A$2:$I$2)</f>
        <v>#N/A</v>
      </c>
      <c r="S196" s="99" t="e">
        <f>MATCH($C21,'U15'!$A$2:$I$2)</f>
        <v>#N/A</v>
      </c>
      <c r="T196" s="99" t="e">
        <f>MATCH($C21,'U15'!$A$2:$I$2)</f>
        <v>#N/A</v>
      </c>
      <c r="U196" s="99" t="e">
        <f>MATCH($C21,'U15'!$A$2:$I$2)</f>
        <v>#N/A</v>
      </c>
      <c r="V196" s="99" t="e">
        <f>MATCH($C21,'U15'!$A$2:$I$2)</f>
        <v>#N/A</v>
      </c>
      <c r="W196" s="99" t="e">
        <f>MATCH($C21,'U15'!$A$2:$I$2)</f>
        <v>#N/A</v>
      </c>
      <c r="X196" s="99" t="e">
        <f>MATCH($C21,'U15'!$A$2:$I$2)</f>
        <v>#N/A</v>
      </c>
      <c r="Y196" s="99" t="e">
        <f>MATCH($C21,'U15'!$A$2:$I$2)</f>
        <v>#N/A</v>
      </c>
      <c r="Z196" s="99" t="e">
        <f>MATCH($C21,'U15'!$A$2:$I$2)</f>
        <v>#N/A</v>
      </c>
      <c r="AA196" s="99" t="e">
        <f>MATCH($C21,'U15'!$A$2:$I$2)</f>
        <v>#N/A</v>
      </c>
      <c r="AB196" s="99" t="e">
        <f>MATCH($C21,'U15'!$A$2:$I$2)</f>
        <v>#N/A</v>
      </c>
      <c r="AC196" s="99" t="e">
        <f>MATCH($C21,'U15'!$A$2:$I$2)</f>
        <v>#N/A</v>
      </c>
      <c r="AD196" s="99" t="e">
        <f>MATCH($C21,'U15'!$A$2:$I$2)</f>
        <v>#N/A</v>
      </c>
      <c r="AE196" s="99" t="e">
        <f>MATCH($C21,'U15'!$A$2:$I$2)</f>
        <v>#N/A</v>
      </c>
      <c r="AF196" s="99" t="e">
        <f>MATCH($C21,'U15'!$A$2:$I$2)</f>
        <v>#N/A</v>
      </c>
      <c r="AG196" s="99" t="e">
        <f>MATCH($C21,'U15'!$A$2:$I$2)</f>
        <v>#N/A</v>
      </c>
      <c r="AH196" s="99" t="e">
        <f>MATCH($C21,'U15'!$A$2:$I$2)</f>
        <v>#N/A</v>
      </c>
      <c r="AI196" s="99" t="e">
        <f>MATCH($C21,'U15'!$A$2:$I$2)</f>
        <v>#N/A</v>
      </c>
      <c r="AJ196" s="99" t="e">
        <f>MATCH($C21,'U15'!$A$2:$I$2)</f>
        <v>#N/A</v>
      </c>
      <c r="AK196" s="99" t="e">
        <f>MATCH($C21,'U15'!$A$2:$I$2)</f>
        <v>#N/A</v>
      </c>
      <c r="AL196" s="99" t="e">
        <f>MATCH($C21,'U15'!$A$2:$I$2)</f>
        <v>#N/A</v>
      </c>
      <c r="AM196" s="99" t="e">
        <f>MATCH($C21,'U15'!$A$2:$I$2)</f>
        <v>#N/A</v>
      </c>
      <c r="AN196" s="99" t="e">
        <f>MATCH($C21,'U15'!$A$2:$I$2)</f>
        <v>#N/A</v>
      </c>
    </row>
    <row r="197" spans="2:40" ht="21" hidden="1" customHeight="1" x14ac:dyDescent="0.2">
      <c r="B197" s="279"/>
      <c r="C197" s="279"/>
      <c r="D197" s="280"/>
      <c r="E197" s="113"/>
      <c r="F197" s="99" t="e">
        <f>INDEX('U15'!$A$2:$I$37,F195-1,F196)</f>
        <v>#N/A</v>
      </c>
      <c r="G197" s="99" t="e">
        <f>INDEX('U15'!$A$2:$I$37,G195-1,G196)</f>
        <v>#N/A</v>
      </c>
      <c r="H197" s="99" t="e">
        <f>INDEX('U15'!$A$2:$I$37,H195-1,H196)</f>
        <v>#N/A</v>
      </c>
      <c r="I197" s="99" t="e">
        <f>INDEX('U15'!$A$2:$I$37,I195-1,I196)</f>
        <v>#N/A</v>
      </c>
      <c r="J197" s="99" t="e">
        <f>INDEX('U15'!$A$2:$I$37,J195-1,J196)</f>
        <v>#N/A</v>
      </c>
      <c r="K197" s="99" t="e">
        <f>INDEX('U15'!$A$2:$I$37,K195-1,K196)</f>
        <v>#N/A</v>
      </c>
      <c r="L197" s="99" t="e">
        <f>INDEX('U15'!$A$2:$I$37,L195-1,L196)</f>
        <v>#N/A</v>
      </c>
      <c r="M197" s="99" t="e">
        <f>INDEX('U15'!$A$2:$I$37,M195-1,M196)</f>
        <v>#N/A</v>
      </c>
      <c r="N197" s="99" t="e">
        <f>INDEX('U15'!$A$2:$I$37,N195-1,N196)</f>
        <v>#N/A</v>
      </c>
      <c r="O197" s="99" t="e">
        <f>INDEX('U15'!$A$2:$I$37,O195-1,O196)</f>
        <v>#N/A</v>
      </c>
      <c r="P197" s="99" t="e">
        <f>INDEX('U15'!$A$2:$I$37,P195-1,P196)</f>
        <v>#N/A</v>
      </c>
      <c r="Q197" s="99" t="e">
        <f>INDEX('U15'!$A$2:$I$37,Q195-1,Q196)</f>
        <v>#N/A</v>
      </c>
      <c r="R197" s="99" t="e">
        <f>INDEX('U15'!$A$2:$I$37,R195-1,R196)</f>
        <v>#N/A</v>
      </c>
      <c r="S197" s="99" t="e">
        <f>INDEX('U15'!$A$2:$I$37,S195-1,S196)</f>
        <v>#N/A</v>
      </c>
      <c r="T197" s="99" t="e">
        <f>INDEX('U15'!$A$2:$I$37,T195-1,T196)</f>
        <v>#N/A</v>
      </c>
      <c r="U197" s="99" t="e">
        <f>INDEX('U15'!$A$2:$I$37,U195-1,U196)</f>
        <v>#N/A</v>
      </c>
      <c r="V197" s="99" t="e">
        <f>INDEX('U15'!$A$2:$I$37,V195-1,V196)</f>
        <v>#N/A</v>
      </c>
      <c r="W197" s="99" t="e">
        <f>INDEX('U15'!$A$2:$I$37,W195-1,W196)</f>
        <v>#N/A</v>
      </c>
      <c r="X197" s="99" t="e">
        <f>INDEX('U15'!$A$2:$I$37,X195-1,X196)</f>
        <v>#N/A</v>
      </c>
      <c r="Y197" s="99" t="e">
        <f>INDEX('U15'!$A$2:$I$37,Y195-1,Y196)</f>
        <v>#N/A</v>
      </c>
      <c r="Z197" s="99" t="e">
        <f>INDEX('U15'!$A$2:$I$37,Z195-1,Z196)</f>
        <v>#N/A</v>
      </c>
      <c r="AA197" s="99" t="e">
        <f>INDEX('U15'!$A$2:$I$37,AA195-1,AA196)</f>
        <v>#N/A</v>
      </c>
      <c r="AB197" s="99" t="e">
        <f>INDEX('U15'!$A$2:$I$37,AB195-1,AB196)</f>
        <v>#N/A</v>
      </c>
      <c r="AC197" s="99" t="e">
        <f>INDEX('U15'!$A$2:$I$37,AC195-1,AC196)</f>
        <v>#N/A</v>
      </c>
      <c r="AD197" s="99" t="e">
        <f>INDEX('U15'!$A$2:$I$37,AD195-1,AD196)</f>
        <v>#N/A</v>
      </c>
      <c r="AE197" s="99" t="e">
        <f>INDEX('U15'!$A$2:$I$37,AE195-1,AE196)</f>
        <v>#N/A</v>
      </c>
      <c r="AF197" s="99" t="e">
        <f>INDEX('U15'!$A$2:$I$37,AF195-1,AF196)</f>
        <v>#N/A</v>
      </c>
      <c r="AG197" s="99" t="e">
        <f>INDEX('U15'!$A$2:$I$37,AG195-1,AG196)</f>
        <v>#N/A</v>
      </c>
      <c r="AH197" s="99" t="e">
        <f>INDEX('U15'!$A$2:$I$37,AH195-1,AH196)</f>
        <v>#N/A</v>
      </c>
      <c r="AI197" s="99" t="e">
        <f>INDEX('U15'!$A$2:$I$37,AI195-1,AI196)</f>
        <v>#N/A</v>
      </c>
      <c r="AJ197" s="99" t="e">
        <f>INDEX('U15'!$A$2:$I$37,AJ195-1,AJ196)</f>
        <v>#N/A</v>
      </c>
      <c r="AK197" s="99" t="e">
        <f>INDEX('U15'!$A$2:$I$37,AK195-1,AK196)</f>
        <v>#N/A</v>
      </c>
      <c r="AL197" s="99" t="e">
        <f>INDEX('U15'!$A$2:$I$37,AL195-1,AL196)</f>
        <v>#N/A</v>
      </c>
      <c r="AM197" s="99" t="e">
        <f>INDEX('U15'!$A$2:$I$37,AM195-1,AM196)</f>
        <v>#N/A</v>
      </c>
      <c r="AN197" s="99" t="e">
        <f>INDEX('U15'!$A$2:$I$37,AN195-1,AN196)</f>
        <v>#N/A</v>
      </c>
    </row>
    <row r="198" spans="2:40" ht="21" hidden="1" customHeight="1" x14ac:dyDescent="0.2">
      <c r="B198" s="279"/>
      <c r="C198" s="279"/>
      <c r="D198" s="282"/>
      <c r="E198" s="114" t="s">
        <v>81</v>
      </c>
      <c r="F198" s="115">
        <f>MATCH(F$23,'U15'!$B:$B)</f>
        <v>3</v>
      </c>
      <c r="G198" s="115">
        <f>MATCH(G$23,'U15'!$B:$B)</f>
        <v>4</v>
      </c>
      <c r="H198" s="115">
        <f>MATCH(H$23,'U15'!$B:$B)</f>
        <v>5</v>
      </c>
      <c r="I198" s="115">
        <f>MATCH(I$23,'U15'!$B:$B)</f>
        <v>6</v>
      </c>
      <c r="J198" s="115">
        <f>MATCH(J$23,'U15'!$B:$B)</f>
        <v>7</v>
      </c>
      <c r="K198" s="115">
        <f>MATCH(K$23,'U15'!$B:$B)</f>
        <v>8</v>
      </c>
      <c r="L198" s="115">
        <f>MATCH(L$23,'U15'!$B:$B)</f>
        <v>9</v>
      </c>
      <c r="M198" s="115">
        <f>MATCH(M$23,'U15'!$B:$B)</f>
        <v>10</v>
      </c>
      <c r="N198" s="115">
        <f>MATCH(N$23,'U15'!$B:$B)</f>
        <v>11</v>
      </c>
      <c r="O198" s="115">
        <f>MATCH(O$23,'U15'!$B:$B)</f>
        <v>12</v>
      </c>
      <c r="P198" s="115">
        <f>MATCH(P$23,'U15'!$B:$B)</f>
        <v>13</v>
      </c>
      <c r="Q198" s="115">
        <f>MATCH(Q$23,'U15'!$B:$B)</f>
        <v>14</v>
      </c>
      <c r="R198" s="115">
        <f>MATCH(R$23,'U15'!$B:$B)</f>
        <v>15</v>
      </c>
      <c r="S198" s="115">
        <f>MATCH(S$23,'U15'!$B:$B)</f>
        <v>16</v>
      </c>
      <c r="T198" s="115">
        <f>MATCH(T$23,'U15'!$B:$B)</f>
        <v>17</v>
      </c>
      <c r="U198" s="115">
        <f>MATCH(U$23,'U15'!$B:$B)</f>
        <v>18</v>
      </c>
      <c r="V198" s="115">
        <f>MATCH(V$23,'U15'!$B:$B)</f>
        <v>19</v>
      </c>
      <c r="W198" s="115">
        <f>MATCH(W$23,'U15'!$B:$B)</f>
        <v>20</v>
      </c>
      <c r="X198" s="115">
        <f>MATCH(X$23,'U15'!$B:$B)</f>
        <v>21</v>
      </c>
      <c r="Y198" s="115">
        <f>MATCH(Y$23,'U15'!$B:$B)</f>
        <v>22</v>
      </c>
      <c r="Z198" s="115">
        <f>MATCH(Z$23,'U15'!$B:$B)</f>
        <v>23</v>
      </c>
      <c r="AA198" s="115">
        <f>MATCH(AA$23,'U15'!$B:$B)</f>
        <v>24</v>
      </c>
      <c r="AB198" s="115">
        <f>MATCH(AB$23,'U15'!$B:$B)</f>
        <v>25</v>
      </c>
      <c r="AC198" s="115">
        <f>MATCH(AC$23,'U15'!$B:$B)</f>
        <v>26</v>
      </c>
      <c r="AD198" s="115">
        <f>MATCH(AD$23,'U15'!$B:$B)</f>
        <v>27</v>
      </c>
      <c r="AE198" s="115">
        <f>MATCH(AE$23,'U15'!$B:$B)</f>
        <v>28</v>
      </c>
      <c r="AF198" s="115">
        <f>MATCH(AF$23,'U15'!$B:$B)</f>
        <v>29</v>
      </c>
      <c r="AG198" s="115">
        <f>MATCH(AG$23,'U15'!$B:$B)</f>
        <v>30</v>
      </c>
      <c r="AH198" s="115">
        <f>MATCH(AH$23,'U15'!$B:$B)</f>
        <v>31</v>
      </c>
      <c r="AI198" s="115">
        <f>MATCH(AI$23,'U15'!$B:$B)</f>
        <v>32</v>
      </c>
      <c r="AJ198" s="115">
        <f>MATCH(AJ$23,'U15'!$B:$B)</f>
        <v>33</v>
      </c>
      <c r="AK198" s="115">
        <f>MATCH(AK$23,'U15'!$B:$B)</f>
        <v>34</v>
      </c>
      <c r="AL198" s="115">
        <f>MATCH(AL$23,'U15'!$B:$B)</f>
        <v>35</v>
      </c>
      <c r="AM198" s="115">
        <f>MATCH(AM$23,'U15'!$B:$B)</f>
        <v>36</v>
      </c>
      <c r="AN198" s="115">
        <f>MATCH(AN$23,'U15'!$B:$B)</f>
        <v>37</v>
      </c>
    </row>
    <row r="199" spans="2:40" ht="21" hidden="1" customHeight="1" x14ac:dyDescent="0.2">
      <c r="B199" s="279"/>
      <c r="C199" s="279"/>
      <c r="D199" s="282"/>
      <c r="E199" s="114" t="s">
        <v>80</v>
      </c>
      <c r="F199" s="115" t="e">
        <f>MATCH($C21,'U15'!$J$2:$R$2)</f>
        <v>#N/A</v>
      </c>
      <c r="G199" s="115" t="e">
        <f>MATCH($C21,'U15'!$J$2:$R$2)</f>
        <v>#N/A</v>
      </c>
      <c r="H199" s="115" t="e">
        <f>MATCH($C21,'U15'!$J$2:$R$2)</f>
        <v>#N/A</v>
      </c>
      <c r="I199" s="115" t="e">
        <f>MATCH($C21,'U15'!$J$2:$R$2)</f>
        <v>#N/A</v>
      </c>
      <c r="J199" s="115" t="e">
        <f>MATCH($C21,'U15'!$J$2:$R$2)</f>
        <v>#N/A</v>
      </c>
      <c r="K199" s="115" t="e">
        <f>MATCH($C21,'U15'!$J$2:$R$2)</f>
        <v>#N/A</v>
      </c>
      <c r="L199" s="115" t="e">
        <f>MATCH($C21,'U15'!$J$2:$R$2)</f>
        <v>#N/A</v>
      </c>
      <c r="M199" s="115" t="e">
        <f>MATCH($C21,'U15'!$J$2:$R$2)</f>
        <v>#N/A</v>
      </c>
      <c r="N199" s="115" t="e">
        <f>MATCH($C21,'U15'!$J$2:$R$2)</f>
        <v>#N/A</v>
      </c>
      <c r="O199" s="115" t="e">
        <f>MATCH($C21,'U15'!$J$2:$R$2)</f>
        <v>#N/A</v>
      </c>
      <c r="P199" s="115" t="e">
        <f>MATCH($C21,'U15'!$J$2:$R$2)</f>
        <v>#N/A</v>
      </c>
      <c r="Q199" s="115" t="e">
        <f>MATCH($C21,'U15'!$J$2:$R$2)</f>
        <v>#N/A</v>
      </c>
      <c r="R199" s="115" t="e">
        <f>MATCH($C21,'U15'!$J$2:$R$2)</f>
        <v>#N/A</v>
      </c>
      <c r="S199" s="115" t="e">
        <f>MATCH($C21,'U15'!$J$2:$R$2)</f>
        <v>#N/A</v>
      </c>
      <c r="T199" s="115" t="e">
        <f>MATCH($C21,'U15'!$J$2:$R$2)</f>
        <v>#N/A</v>
      </c>
      <c r="U199" s="115" t="e">
        <f>MATCH($C21,'U15'!$J$2:$R$2)</f>
        <v>#N/A</v>
      </c>
      <c r="V199" s="115" t="e">
        <f>MATCH($C21,'U15'!$J$2:$R$2)</f>
        <v>#N/A</v>
      </c>
      <c r="W199" s="115" t="e">
        <f>MATCH($C21,'U15'!$J$2:$R$2)</f>
        <v>#N/A</v>
      </c>
      <c r="X199" s="115" t="e">
        <f>MATCH($C21,'U15'!$J$2:$R$2)</f>
        <v>#N/A</v>
      </c>
      <c r="Y199" s="115" t="e">
        <f>MATCH($C21,'U15'!$J$2:$R$2)</f>
        <v>#N/A</v>
      </c>
      <c r="Z199" s="115" t="e">
        <f>MATCH($C21,'U15'!$J$2:$R$2)</f>
        <v>#N/A</v>
      </c>
      <c r="AA199" s="115" t="e">
        <f>MATCH($C21,'U15'!$J$2:$R$2)</f>
        <v>#N/A</v>
      </c>
      <c r="AB199" s="115" t="e">
        <f>MATCH($C21,'U15'!$J$2:$R$2)</f>
        <v>#N/A</v>
      </c>
      <c r="AC199" s="115" t="e">
        <f>MATCH($C21,'U15'!$J$2:$R$2)</f>
        <v>#N/A</v>
      </c>
      <c r="AD199" s="115" t="e">
        <f>MATCH($C21,'U15'!$J$2:$R$2)</f>
        <v>#N/A</v>
      </c>
      <c r="AE199" s="115" t="e">
        <f>MATCH($C21,'U15'!$J$2:$R$2)</f>
        <v>#N/A</v>
      </c>
      <c r="AF199" s="115" t="e">
        <f>MATCH($C21,'U15'!$J$2:$R$2)</f>
        <v>#N/A</v>
      </c>
      <c r="AG199" s="115" t="e">
        <f>MATCH($C21,'U15'!$J$2:$R$2)</f>
        <v>#N/A</v>
      </c>
      <c r="AH199" s="115" t="e">
        <f>MATCH($C21,'U15'!$J$2:$R$2)</f>
        <v>#N/A</v>
      </c>
      <c r="AI199" s="115" t="e">
        <f>MATCH($C21,'U15'!$J$2:$R$2)</f>
        <v>#N/A</v>
      </c>
      <c r="AJ199" s="115" t="e">
        <f>MATCH($C21,'U15'!$J$2:$R$2)</f>
        <v>#N/A</v>
      </c>
      <c r="AK199" s="115" t="e">
        <f>MATCH($C21,'U15'!$J$2:$R$2)</f>
        <v>#N/A</v>
      </c>
      <c r="AL199" s="115" t="e">
        <f>MATCH($C21,'U15'!$J$2:$R$2)</f>
        <v>#N/A</v>
      </c>
      <c r="AM199" s="115" t="e">
        <f>MATCH($C21,'U15'!$J$2:$R$2)</f>
        <v>#N/A</v>
      </c>
      <c r="AN199" s="115" t="e">
        <f>MATCH($C21,'U15'!$J$2:$R$2)</f>
        <v>#N/A</v>
      </c>
    </row>
    <row r="200" spans="2:40" s="98" customFormat="1" ht="21" hidden="1" customHeight="1" x14ac:dyDescent="0.2">
      <c r="B200" s="279"/>
      <c r="C200" s="279"/>
      <c r="D200" s="282"/>
      <c r="E200" s="114"/>
      <c r="F200" s="115" t="e">
        <f>INDEX('U15'!$J$2:$R$37,F198-1,F199)</f>
        <v>#N/A</v>
      </c>
      <c r="G200" s="115" t="e">
        <f>INDEX('U15'!$J$2:$R$37,G198-1,G199)</f>
        <v>#N/A</v>
      </c>
      <c r="H200" s="115" t="e">
        <f>INDEX('U15'!$J$2:$R$37,H198-1,H199)</f>
        <v>#N/A</v>
      </c>
      <c r="I200" s="115" t="e">
        <f>INDEX('U15'!$J$2:$R$37,I198-1,I199)</f>
        <v>#N/A</v>
      </c>
      <c r="J200" s="115" t="e">
        <f>INDEX('U15'!$J$2:$R$37,J198-1,J199)</f>
        <v>#N/A</v>
      </c>
      <c r="K200" s="115" t="e">
        <f>INDEX('U15'!$J$2:$R$37,K198-1,K199)</f>
        <v>#N/A</v>
      </c>
      <c r="L200" s="115" t="e">
        <f>INDEX('U15'!$J$2:$R$37,L198-1,L199)</f>
        <v>#N/A</v>
      </c>
      <c r="M200" s="115" t="e">
        <f>INDEX('U15'!$J$2:$R$37,M198-1,M199)</f>
        <v>#N/A</v>
      </c>
      <c r="N200" s="115" t="e">
        <f>INDEX('U15'!$J$2:$R$37,N198-1,N199)</f>
        <v>#N/A</v>
      </c>
      <c r="O200" s="115" t="e">
        <f>INDEX('U15'!$J$2:$R$37,O198-1,O199)</f>
        <v>#N/A</v>
      </c>
      <c r="P200" s="115" t="e">
        <f>INDEX('U15'!$J$2:$R$37,P198-1,P199)</f>
        <v>#N/A</v>
      </c>
      <c r="Q200" s="115" t="e">
        <f>INDEX('U15'!$J$2:$R$37,Q198-1,Q199)</f>
        <v>#N/A</v>
      </c>
      <c r="R200" s="115" t="e">
        <f>INDEX('U15'!$J$2:$R$37,R198-1,R199)</f>
        <v>#N/A</v>
      </c>
      <c r="S200" s="115" t="e">
        <f>INDEX('U15'!$J$2:$R$37,S198-1,S199)</f>
        <v>#N/A</v>
      </c>
      <c r="T200" s="115" t="e">
        <f>INDEX('U15'!$J$2:$R$37,T198-1,T199)</f>
        <v>#N/A</v>
      </c>
      <c r="U200" s="115" t="e">
        <f>INDEX('U15'!$J$2:$R$37,U198-1,U199)</f>
        <v>#N/A</v>
      </c>
      <c r="V200" s="115" t="e">
        <f>INDEX('U15'!$J$2:$R$37,V198-1,V199)</f>
        <v>#N/A</v>
      </c>
      <c r="W200" s="115" t="e">
        <f>INDEX('U15'!$J$2:$R$37,W198-1,W199)</f>
        <v>#N/A</v>
      </c>
      <c r="X200" s="115" t="e">
        <f>INDEX('U15'!$J$2:$R$37,X198-1,X199)</f>
        <v>#N/A</v>
      </c>
      <c r="Y200" s="115" t="e">
        <f>INDEX('U15'!$J$2:$R$37,Y198-1,Y199)</f>
        <v>#N/A</v>
      </c>
      <c r="Z200" s="115" t="e">
        <f>INDEX('U15'!$J$2:$R$37,Z198-1,Z199)</f>
        <v>#N/A</v>
      </c>
      <c r="AA200" s="115" t="e">
        <f>INDEX('U15'!$J$2:$R$37,AA198-1,AA199)</f>
        <v>#N/A</v>
      </c>
      <c r="AB200" s="115" t="e">
        <f>INDEX('U15'!$J$2:$R$37,AB198-1,AB199)</f>
        <v>#N/A</v>
      </c>
      <c r="AC200" s="115" t="e">
        <f>INDEX('U15'!$J$2:$R$37,AC198-1,AC199)</f>
        <v>#N/A</v>
      </c>
      <c r="AD200" s="115" t="e">
        <f>INDEX('U15'!$J$2:$R$37,AD198-1,AD199)</f>
        <v>#N/A</v>
      </c>
      <c r="AE200" s="115" t="e">
        <f>INDEX('U15'!$J$2:$R$37,AE198-1,AE199)</f>
        <v>#N/A</v>
      </c>
      <c r="AF200" s="115" t="e">
        <f>INDEX('U15'!$J$2:$R$37,AF198-1,AF199)</f>
        <v>#N/A</v>
      </c>
      <c r="AG200" s="115" t="e">
        <f>INDEX('U15'!$J$2:$R$37,AG198-1,AG199)</f>
        <v>#N/A</v>
      </c>
      <c r="AH200" s="115" t="e">
        <f>INDEX('U15'!$J$2:$R$37,AH198-1,AH199)</f>
        <v>#N/A</v>
      </c>
      <c r="AI200" s="115" t="e">
        <f>INDEX('U15'!$J$2:$R$37,AI198-1,AI199)</f>
        <v>#N/A</v>
      </c>
      <c r="AJ200" s="115" t="e">
        <f>INDEX('U15'!$J$2:$R$37,AJ198-1,AJ199)</f>
        <v>#N/A</v>
      </c>
      <c r="AK200" s="115" t="e">
        <f>INDEX('U15'!$J$2:$R$37,AK198-1,AK199)</f>
        <v>#N/A</v>
      </c>
      <c r="AL200" s="115" t="e">
        <f>INDEX('U15'!$J$2:$R$37,AL198-1,AL199)</f>
        <v>#N/A</v>
      </c>
      <c r="AM200" s="115" t="e">
        <f>INDEX('U15'!$J$2:$R$37,AM198-1,AM199)</f>
        <v>#N/A</v>
      </c>
      <c r="AN200" s="115" t="e">
        <f>INDEX('U15'!$J$2:$R$37,AN198-1,AN199)</f>
        <v>#N/A</v>
      </c>
    </row>
    <row r="201" spans="2:40" s="98" customFormat="1" ht="21" hidden="1" customHeight="1" x14ac:dyDescent="0.2">
      <c r="B201" s="279"/>
      <c r="C201" s="279"/>
      <c r="D201" s="281"/>
      <c r="E201" s="116" t="s">
        <v>81</v>
      </c>
      <c r="F201" s="117">
        <f>MATCH(F$23,'U15'!$B:$B)</f>
        <v>3</v>
      </c>
      <c r="G201" s="117">
        <f>MATCH(G$23,'U15'!$B:$B)</f>
        <v>4</v>
      </c>
      <c r="H201" s="117">
        <f>MATCH(H$23,'U15'!$B:$B)</f>
        <v>5</v>
      </c>
      <c r="I201" s="117">
        <f>MATCH(I$23,'U15'!$B:$B)</f>
        <v>6</v>
      </c>
      <c r="J201" s="117">
        <f>MATCH(J$23,'U15'!$B:$B)</f>
        <v>7</v>
      </c>
      <c r="K201" s="117">
        <f>MATCH(K$23,'U15'!$B:$B)</f>
        <v>8</v>
      </c>
      <c r="L201" s="117">
        <f>MATCH(L$23,'U15'!$B:$B)</f>
        <v>9</v>
      </c>
      <c r="M201" s="117">
        <f>MATCH(M$23,'U15'!$B:$B)</f>
        <v>10</v>
      </c>
      <c r="N201" s="117">
        <f>MATCH(N$23,'U15'!$B:$B)</f>
        <v>11</v>
      </c>
      <c r="O201" s="117">
        <f>MATCH(O$23,'U15'!$B:$B)</f>
        <v>12</v>
      </c>
      <c r="P201" s="117">
        <f>MATCH(P$23,'U15'!$B:$B)</f>
        <v>13</v>
      </c>
      <c r="Q201" s="117">
        <f>MATCH(Q$23,'U15'!$B:$B)</f>
        <v>14</v>
      </c>
      <c r="R201" s="117">
        <f>MATCH(R$23,'U15'!$B:$B)</f>
        <v>15</v>
      </c>
      <c r="S201" s="117">
        <f>MATCH(S$23,'U15'!$B:$B)</f>
        <v>16</v>
      </c>
      <c r="T201" s="117">
        <f>MATCH(T$23,'U15'!$B:$B)</f>
        <v>17</v>
      </c>
      <c r="U201" s="117">
        <f>MATCH(U$23,'U15'!$B:$B)</f>
        <v>18</v>
      </c>
      <c r="V201" s="117">
        <f>MATCH(V$23,'U15'!$B:$B)</f>
        <v>19</v>
      </c>
      <c r="W201" s="117">
        <f>MATCH(W$23,'U15'!$B:$B)</f>
        <v>20</v>
      </c>
      <c r="X201" s="117">
        <f>MATCH(X$23,'U15'!$B:$B)</f>
        <v>21</v>
      </c>
      <c r="Y201" s="117">
        <f>MATCH(Y$23,'U15'!$B:$B)</f>
        <v>22</v>
      </c>
      <c r="Z201" s="117">
        <f>MATCH(Z$23,'U15'!$B:$B)</f>
        <v>23</v>
      </c>
      <c r="AA201" s="117">
        <f>MATCH(AA$23,'U15'!$B:$B)</f>
        <v>24</v>
      </c>
      <c r="AB201" s="117">
        <f>MATCH(AB$23,'U15'!$B:$B)</f>
        <v>25</v>
      </c>
      <c r="AC201" s="117">
        <f>MATCH(AC$23,'U15'!$B:$B)</f>
        <v>26</v>
      </c>
      <c r="AD201" s="117">
        <f>MATCH(AD$23,'U15'!$B:$B)</f>
        <v>27</v>
      </c>
      <c r="AE201" s="117">
        <f>MATCH(AE$23,'U15'!$B:$B)</f>
        <v>28</v>
      </c>
      <c r="AF201" s="117">
        <f>MATCH(AF$23,'U15'!$B:$B)</f>
        <v>29</v>
      </c>
      <c r="AG201" s="117">
        <f>MATCH(AG$23,'U15'!$B:$B)</f>
        <v>30</v>
      </c>
      <c r="AH201" s="117">
        <f>MATCH(AH$23,'U15'!$B:$B)</f>
        <v>31</v>
      </c>
      <c r="AI201" s="117">
        <f>MATCH(AI$23,'U15'!$B:$B)</f>
        <v>32</v>
      </c>
      <c r="AJ201" s="117">
        <f>MATCH(AJ$23,'U15'!$B:$B)</f>
        <v>33</v>
      </c>
      <c r="AK201" s="117">
        <f>MATCH(AK$23,'U15'!$B:$B)</f>
        <v>34</v>
      </c>
      <c r="AL201" s="117">
        <f>MATCH(AL$23,'U15'!$B:$B)</f>
        <v>35</v>
      </c>
      <c r="AM201" s="117">
        <f>MATCH(AM$23,'U15'!$B:$B)</f>
        <v>36</v>
      </c>
      <c r="AN201" s="117">
        <f>MATCH(AN$23,'U15'!$B:$B)</f>
        <v>37</v>
      </c>
    </row>
    <row r="202" spans="2:40" s="98" customFormat="1" ht="21" hidden="1" customHeight="1" x14ac:dyDescent="0.2">
      <c r="B202" s="279"/>
      <c r="C202" s="279"/>
      <c r="D202" s="281"/>
      <c r="E202" s="116" t="s">
        <v>80</v>
      </c>
      <c r="F202" s="117" t="e">
        <f>MATCH($C21,'U15'!$T$2:$AC$2)</f>
        <v>#N/A</v>
      </c>
      <c r="G202" s="117" t="e">
        <f>MATCH($C21,'U15'!$T$2:$AC$2)</f>
        <v>#N/A</v>
      </c>
      <c r="H202" s="117" t="e">
        <f>MATCH($C21,'U15'!$T$2:$AC$2)</f>
        <v>#N/A</v>
      </c>
      <c r="I202" s="117" t="e">
        <f>MATCH($C21,'U15'!$T$2:$AC$2)</f>
        <v>#N/A</v>
      </c>
      <c r="J202" s="117" t="e">
        <f>MATCH($C21,'U15'!$T$2:$AC$2)</f>
        <v>#N/A</v>
      </c>
      <c r="K202" s="117" t="e">
        <f>MATCH($C21,'U15'!$T$2:$AC$2)</f>
        <v>#N/A</v>
      </c>
      <c r="L202" s="117" t="e">
        <f>MATCH($C21,'U15'!$T$2:$AC$2)</f>
        <v>#N/A</v>
      </c>
      <c r="M202" s="117" t="e">
        <f>MATCH($C21,'U15'!$T$2:$AC$2)</f>
        <v>#N/A</v>
      </c>
      <c r="N202" s="117" t="e">
        <f>MATCH($C21,'U15'!$T$2:$AC$2)</f>
        <v>#N/A</v>
      </c>
      <c r="O202" s="117" t="e">
        <f>MATCH($C21,'U15'!$T$2:$AC$2)</f>
        <v>#N/A</v>
      </c>
      <c r="P202" s="117" t="e">
        <f>MATCH($C21,'U15'!$T$2:$AC$2)</f>
        <v>#N/A</v>
      </c>
      <c r="Q202" s="117" t="e">
        <f>MATCH($C21,'U15'!$T$2:$AC$2)</f>
        <v>#N/A</v>
      </c>
      <c r="R202" s="117" t="e">
        <f>MATCH($C21,'U15'!$T$2:$AC$2)</f>
        <v>#N/A</v>
      </c>
      <c r="S202" s="117" t="e">
        <f>MATCH($C21,'U15'!$T$2:$AC$2)</f>
        <v>#N/A</v>
      </c>
      <c r="T202" s="117" t="e">
        <f>MATCH($C21,'U15'!$T$2:$AC$2)</f>
        <v>#N/A</v>
      </c>
      <c r="U202" s="117" t="e">
        <f>MATCH($C21,'U15'!$T$2:$AC$2)</f>
        <v>#N/A</v>
      </c>
      <c r="V202" s="117" t="e">
        <f>MATCH($C21,'U15'!$T$2:$AC$2)</f>
        <v>#N/A</v>
      </c>
      <c r="W202" s="117" t="e">
        <f>MATCH($C21,'U15'!$T$2:$AC$2)</f>
        <v>#N/A</v>
      </c>
      <c r="X202" s="117" t="e">
        <f>MATCH($C21,'U15'!$T$2:$AC$2)</f>
        <v>#N/A</v>
      </c>
      <c r="Y202" s="117" t="e">
        <f>MATCH($C21,'U15'!$T$2:$AC$2)</f>
        <v>#N/A</v>
      </c>
      <c r="Z202" s="117" t="e">
        <f>MATCH($C21,'U15'!$T$2:$AC$2)</f>
        <v>#N/A</v>
      </c>
      <c r="AA202" s="117" t="e">
        <f>MATCH($C21,'U15'!$T$2:$AC$2)</f>
        <v>#N/A</v>
      </c>
      <c r="AB202" s="117" t="e">
        <f>MATCH($C21,'U15'!$T$2:$AC$2)</f>
        <v>#N/A</v>
      </c>
      <c r="AC202" s="117" t="e">
        <f>MATCH($C21,'U15'!$T$2:$AC$2)</f>
        <v>#N/A</v>
      </c>
      <c r="AD202" s="117" t="e">
        <f>MATCH($C21,'U15'!$T$2:$AC$2)</f>
        <v>#N/A</v>
      </c>
      <c r="AE202" s="117" t="e">
        <f>MATCH($C21,'U15'!$T$2:$AC$2)</f>
        <v>#N/A</v>
      </c>
      <c r="AF202" s="117" t="e">
        <f>MATCH($C21,'U15'!$T$2:$AC$2)</f>
        <v>#N/A</v>
      </c>
      <c r="AG202" s="117" t="e">
        <f>MATCH($C21,'U15'!$T$2:$AC$2)</f>
        <v>#N/A</v>
      </c>
      <c r="AH202" s="117" t="e">
        <f>MATCH($C21,'U15'!$T$2:$AC$2)</f>
        <v>#N/A</v>
      </c>
      <c r="AI202" s="117" t="e">
        <f>MATCH($C21,'U15'!$T$2:$AC$2)</f>
        <v>#N/A</v>
      </c>
      <c r="AJ202" s="117" t="e">
        <f>MATCH($C21,'U15'!$T$2:$AC$2)</f>
        <v>#N/A</v>
      </c>
      <c r="AK202" s="117" t="e">
        <f>MATCH($C21,'U15'!$T$2:$AC$2)</f>
        <v>#N/A</v>
      </c>
      <c r="AL202" s="117" t="e">
        <f>MATCH($C21,'U15'!$T$2:$AC$2)</f>
        <v>#N/A</v>
      </c>
      <c r="AM202" s="117" t="e">
        <f>MATCH($C21,'U15'!$T$2:$AC$2)</f>
        <v>#N/A</v>
      </c>
      <c r="AN202" s="117" t="e">
        <f>MATCH($C21,'U15'!$T$2:$AC$2)</f>
        <v>#N/A</v>
      </c>
    </row>
    <row r="203" spans="2:40" s="98" customFormat="1" ht="21" hidden="1" customHeight="1" x14ac:dyDescent="0.2">
      <c r="B203" s="279"/>
      <c r="C203" s="279"/>
      <c r="D203" s="281"/>
      <c r="E203" s="116"/>
      <c r="F203" s="117" t="e">
        <f>INDEX('U15'!$T$2:$AC$37,F201-1,F202)</f>
        <v>#N/A</v>
      </c>
      <c r="G203" s="117" t="e">
        <f>INDEX('U15'!$T$2:$AC$37,G201-1,G202)</f>
        <v>#N/A</v>
      </c>
      <c r="H203" s="117" t="e">
        <f>INDEX('U15'!$T$2:$AC$37,H201-1,H202)</f>
        <v>#N/A</v>
      </c>
      <c r="I203" s="117" t="e">
        <f>INDEX('U15'!$T$2:$AC$37,I201-1,I202)</f>
        <v>#N/A</v>
      </c>
      <c r="J203" s="117" t="e">
        <f>INDEX('U15'!$T$2:$AC$37,J201-1,J202)</f>
        <v>#N/A</v>
      </c>
      <c r="K203" s="117" t="e">
        <f>INDEX('U15'!$T$2:$AC$37,K201-1,K202)</f>
        <v>#N/A</v>
      </c>
      <c r="L203" s="117" t="e">
        <f>INDEX('U15'!$T$2:$AC$37,L201-1,L202)</f>
        <v>#N/A</v>
      </c>
      <c r="M203" s="117" t="e">
        <f>INDEX('U15'!$T$2:$AC$37,M201-1,M202)</f>
        <v>#N/A</v>
      </c>
      <c r="N203" s="117" t="e">
        <f>INDEX('U15'!$T$2:$AC$37,N201-1,N202)</f>
        <v>#N/A</v>
      </c>
      <c r="O203" s="117" t="e">
        <f>INDEX('U15'!$T$2:$AC$37,O201-1,O202)</f>
        <v>#N/A</v>
      </c>
      <c r="P203" s="117" t="e">
        <f>INDEX('U15'!$T$2:$AC$37,P201-1,P202)</f>
        <v>#N/A</v>
      </c>
      <c r="Q203" s="117" t="e">
        <f>INDEX('U15'!$T$2:$AC$37,Q201-1,Q202)</f>
        <v>#N/A</v>
      </c>
      <c r="R203" s="117" t="e">
        <f>INDEX('U15'!$T$2:$AC$37,R201-1,R202)</f>
        <v>#N/A</v>
      </c>
      <c r="S203" s="117" t="e">
        <f>INDEX('U15'!$T$2:$AC$37,S201-1,S202)</f>
        <v>#N/A</v>
      </c>
      <c r="T203" s="117" t="e">
        <f>INDEX('U15'!$T$2:$AC$37,T201-1,T202)</f>
        <v>#N/A</v>
      </c>
      <c r="U203" s="117" t="e">
        <f>INDEX('U15'!$T$2:$AC$37,U201-1,U202)</f>
        <v>#N/A</v>
      </c>
      <c r="V203" s="117" t="e">
        <f>INDEX('U15'!$T$2:$AC$37,V201-1,V202)</f>
        <v>#N/A</v>
      </c>
      <c r="W203" s="117" t="e">
        <f>INDEX('U15'!$T$2:$AC$37,W201-1,W202)</f>
        <v>#N/A</v>
      </c>
      <c r="X203" s="117" t="e">
        <f>INDEX('U15'!$T$2:$AC$37,X201-1,X202)</f>
        <v>#N/A</v>
      </c>
      <c r="Y203" s="117" t="e">
        <f>INDEX('U15'!$T$2:$AC$37,Y201-1,Y202)</f>
        <v>#N/A</v>
      </c>
      <c r="Z203" s="117" t="e">
        <f>INDEX('U15'!$T$2:$AC$37,Z201-1,Z202)</f>
        <v>#N/A</v>
      </c>
      <c r="AA203" s="117" t="e">
        <f>INDEX('U15'!$T$2:$AC$37,AA201-1,AA202)</f>
        <v>#N/A</v>
      </c>
      <c r="AB203" s="117" t="e">
        <f>INDEX('U15'!$T$2:$AC$37,AB201-1,AB202)</f>
        <v>#N/A</v>
      </c>
      <c r="AC203" s="117" t="e">
        <f>INDEX('U15'!$T$2:$AC$37,AC201-1,AC202)</f>
        <v>#N/A</v>
      </c>
      <c r="AD203" s="117" t="e">
        <f>INDEX('U15'!$T$2:$AC$37,AD201-1,AD202)</f>
        <v>#N/A</v>
      </c>
      <c r="AE203" s="117" t="e">
        <f>INDEX('U15'!$T$2:$AC$37,AE201-1,AE202)</f>
        <v>#N/A</v>
      </c>
      <c r="AF203" s="117" t="e">
        <f>INDEX('U15'!$T$2:$AC$37,AF201-1,AF202)</f>
        <v>#N/A</v>
      </c>
      <c r="AG203" s="117" t="e">
        <f>INDEX('U15'!$T$2:$AC$37,AG201-1,AG202)</f>
        <v>#N/A</v>
      </c>
      <c r="AH203" s="117" t="e">
        <f>INDEX('U15'!$T$2:$AC$37,AH201-1,AH202)</f>
        <v>#N/A</v>
      </c>
      <c r="AI203" s="117" t="e">
        <f>INDEX('U15'!$T$2:$AC$37,AI201-1,AI202)</f>
        <v>#N/A</v>
      </c>
      <c r="AJ203" s="117" t="e">
        <f>INDEX('U15'!$T$2:$AC$37,AJ201-1,AJ202)</f>
        <v>#N/A</v>
      </c>
      <c r="AK203" s="117" t="e">
        <f>INDEX('U15'!$T$2:$AC$37,AK201-1,AK202)</f>
        <v>#N/A</v>
      </c>
      <c r="AL203" s="117" t="e">
        <f>INDEX('U15'!$T$2:$AC$37,AL201-1,AL202)</f>
        <v>#N/A</v>
      </c>
      <c r="AM203" s="117" t="e">
        <f>INDEX('U15'!$T$2:$AC$37,AM201-1,AM202)</f>
        <v>#N/A</v>
      </c>
      <c r="AN203" s="117" t="e">
        <f>INDEX('U15'!$T$2:$AC$37,AN201-1,AN202)</f>
        <v>#N/A</v>
      </c>
    </row>
    <row r="204" spans="2:40" ht="21" hidden="1" customHeight="1" x14ac:dyDescent="0.2"/>
    <row r="205" spans="2:40" ht="21" hidden="1" customHeight="1" x14ac:dyDescent="0.2"/>
    <row r="206" spans="2:40" ht="21" hidden="1" customHeight="1" x14ac:dyDescent="0.2"/>
    <row r="207" spans="2:40" ht="21" customHeight="1" x14ac:dyDescent="0.2"/>
    <row r="208" spans="2:40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  <row r="227" ht="21" customHeight="1" x14ac:dyDescent="0.2"/>
    <row r="228" ht="21" customHeight="1" x14ac:dyDescent="0.2"/>
    <row r="229" ht="21" customHeight="1" x14ac:dyDescent="0.2"/>
    <row r="230" ht="21" customHeight="1" x14ac:dyDescent="0.2"/>
    <row r="231" ht="21" customHeight="1" x14ac:dyDescent="0.2"/>
    <row r="232" ht="21" customHeight="1" x14ac:dyDescent="0.2"/>
  </sheetData>
  <mergeCells count="72">
    <mergeCell ref="D188:D190"/>
    <mergeCell ref="D191:D193"/>
    <mergeCell ref="D195:D197"/>
    <mergeCell ref="D198:D200"/>
    <mergeCell ref="D201:D203"/>
    <mergeCell ref="D185:D187"/>
    <mergeCell ref="D148:D150"/>
    <mergeCell ref="D151:D153"/>
    <mergeCell ref="D155:D157"/>
    <mergeCell ref="D158:D160"/>
    <mergeCell ref="D161:D163"/>
    <mergeCell ref="D165:D167"/>
    <mergeCell ref="D168:D170"/>
    <mergeCell ref="D171:D173"/>
    <mergeCell ref="D175:D177"/>
    <mergeCell ref="D178:D180"/>
    <mergeCell ref="D181:D183"/>
    <mergeCell ref="D145:D147"/>
    <mergeCell ref="D107:D109"/>
    <mergeCell ref="D110:D112"/>
    <mergeCell ref="D115:D117"/>
    <mergeCell ref="D118:D120"/>
    <mergeCell ref="D121:D123"/>
    <mergeCell ref="D125:D127"/>
    <mergeCell ref="D128:D130"/>
    <mergeCell ref="D131:D133"/>
    <mergeCell ref="D135:D137"/>
    <mergeCell ref="D138:D140"/>
    <mergeCell ref="D141:D143"/>
    <mergeCell ref="D54:D56"/>
    <mergeCell ref="D57:D59"/>
    <mergeCell ref="D60:D62"/>
    <mergeCell ref="D64:D66"/>
    <mergeCell ref="D104:D106"/>
    <mergeCell ref="D67:D69"/>
    <mergeCell ref="D70:D72"/>
    <mergeCell ref="D74:D76"/>
    <mergeCell ref="D77:D79"/>
    <mergeCell ref="D80:D82"/>
    <mergeCell ref="D84:D86"/>
    <mergeCell ref="D87:D89"/>
    <mergeCell ref="D90:D92"/>
    <mergeCell ref="D94:D96"/>
    <mergeCell ref="D97:D99"/>
    <mergeCell ref="D100:D102"/>
    <mergeCell ref="D44:D46"/>
    <mergeCell ref="D50:D52"/>
    <mergeCell ref="D24:D26"/>
    <mergeCell ref="D27:D29"/>
    <mergeCell ref="D30:D32"/>
    <mergeCell ref="D34:D36"/>
    <mergeCell ref="D37:D39"/>
    <mergeCell ref="D40:D42"/>
    <mergeCell ref="D47:D49"/>
    <mergeCell ref="B24:C32"/>
    <mergeCell ref="B34:C42"/>
    <mergeCell ref="B44:C52"/>
    <mergeCell ref="B54:C62"/>
    <mergeCell ref="B64:C72"/>
    <mergeCell ref="B74:C82"/>
    <mergeCell ref="B84:C92"/>
    <mergeCell ref="B94:C102"/>
    <mergeCell ref="B104:C112"/>
    <mergeCell ref="B115:C123"/>
    <mergeCell ref="B175:C183"/>
    <mergeCell ref="B185:C193"/>
    <mergeCell ref="B195:C203"/>
    <mergeCell ref="B125:C133"/>
    <mergeCell ref="B135:C143"/>
    <mergeCell ref="B145:C153"/>
    <mergeCell ref="B155:C163"/>
    <mergeCell ref="B165:C173"/>
  </mergeCells>
  <dataValidations count="1">
    <dataValidation type="list" allowBlank="1" showInputMessage="1" showErrorMessage="1" sqref="D3:D11 D13:D21">
      <formula1>grilles</formula1>
    </dataValidation>
  </dataValidations>
  <pageMargins left="0.19685039370078741" right="0.19685039370078741" top="0.19685039370078741" bottom="0.19685039370078741" header="0" footer="0"/>
  <pageSetup paperSize="9" scale="62" fitToHeight="0" orientation="landscape"/>
  <ignoredErrors>
    <ignoredError sqref="F2:AN2 F12:AN12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5:L8"/>
  <sheetViews>
    <sheetView workbookViewId="0">
      <selection activeCell="L6" sqref="L6:L8"/>
    </sheetView>
  </sheetViews>
  <sheetFormatPr baseColWidth="10" defaultRowHeight="12.75" x14ac:dyDescent="0.2"/>
  <sheetData>
    <row r="5" spans="9:12" x14ac:dyDescent="0.2">
      <c r="I5" t="s">
        <v>83</v>
      </c>
      <c r="L5" t="s">
        <v>84</v>
      </c>
    </row>
    <row r="6" spans="9:12" x14ac:dyDescent="0.2">
      <c r="I6">
        <v>6</v>
      </c>
      <c r="L6">
        <v>6</v>
      </c>
    </row>
    <row r="7" spans="9:12" x14ac:dyDescent="0.2">
      <c r="I7">
        <v>8</v>
      </c>
      <c r="L7">
        <v>8</v>
      </c>
    </row>
    <row r="8" spans="9:12" x14ac:dyDescent="0.2">
      <c r="I8">
        <v>10</v>
      </c>
      <c r="L8">
        <v>10</v>
      </c>
    </row>
  </sheetData>
  <dataValidations count="1">
    <dataValidation type="list" allowBlank="1" showInputMessage="1" showErrorMessage="1" sqref="I5:I8">
      <formula1>$I$6:$I$8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workbookViewId="0">
      <selection activeCell="C8" sqref="C8:K8"/>
    </sheetView>
  </sheetViews>
  <sheetFormatPr baseColWidth="10" defaultColWidth="10.85546875" defaultRowHeight="15" customHeight="1" x14ac:dyDescent="0.2"/>
  <cols>
    <col min="1" max="9" width="8.42578125" style="79" customWidth="1"/>
    <col min="10" max="18" width="8.28515625" style="79" customWidth="1"/>
    <col min="19" max="19" width="7.7109375" style="79" customWidth="1"/>
    <col min="20" max="20" width="8.28515625" style="81" customWidth="1"/>
    <col min="21" max="21" width="8.42578125" style="81" customWidth="1"/>
    <col min="22" max="22" width="8.140625" style="81" customWidth="1"/>
    <col min="23" max="23" width="7.85546875" style="81" customWidth="1"/>
    <col min="24" max="24" width="8.42578125" style="81" customWidth="1"/>
    <col min="25" max="25" width="8.7109375" style="81" customWidth="1"/>
    <col min="26" max="26" width="8.42578125" style="81" customWidth="1"/>
    <col min="27" max="27" width="8.140625" style="81" customWidth="1"/>
    <col min="28" max="28" width="8.7109375" style="81" customWidth="1"/>
    <col min="29" max="30" width="8.42578125" style="81" customWidth="1"/>
    <col min="31" max="31" width="8.7109375" style="81" bestFit="1" customWidth="1"/>
    <col min="32" max="32" width="8.42578125" style="81" bestFit="1" customWidth="1"/>
    <col min="33" max="16384" width="10.85546875" style="81"/>
  </cols>
  <sheetData>
    <row r="1" spans="1:29" ht="15" customHeight="1" x14ac:dyDescent="0.2">
      <c r="C1" s="275">
        <v>6</v>
      </c>
      <c r="D1" s="276"/>
      <c r="E1" s="276"/>
      <c r="F1" s="276"/>
      <c r="G1" s="276"/>
      <c r="H1" s="276"/>
      <c r="I1" s="276"/>
      <c r="J1" s="283">
        <v>8</v>
      </c>
      <c r="K1" s="284"/>
      <c r="L1" s="284"/>
      <c r="M1" s="284"/>
      <c r="N1" s="284"/>
      <c r="O1" s="284"/>
      <c r="P1" s="284"/>
      <c r="Q1" s="284"/>
      <c r="R1" s="285"/>
      <c r="S1" s="286">
        <v>10</v>
      </c>
      <c r="T1" s="287"/>
      <c r="U1" s="287"/>
      <c r="V1" s="287"/>
      <c r="W1" s="287"/>
      <c r="X1" s="287"/>
      <c r="Y1" s="287"/>
      <c r="Z1" s="287"/>
      <c r="AA1" s="287"/>
      <c r="AB1" s="287"/>
      <c r="AC1" s="288"/>
    </row>
    <row r="2" spans="1:29" ht="15" customHeight="1" thickBot="1" x14ac:dyDescent="0.25">
      <c r="C2" s="87"/>
      <c r="D2" s="88">
        <v>1</v>
      </c>
      <c r="E2" s="88">
        <v>2</v>
      </c>
      <c r="F2" s="88">
        <v>3</v>
      </c>
      <c r="G2" s="88">
        <v>4</v>
      </c>
      <c r="H2" s="88">
        <v>5</v>
      </c>
      <c r="I2" s="100">
        <v>6</v>
      </c>
      <c r="J2" s="84"/>
      <c r="K2" s="82">
        <v>1</v>
      </c>
      <c r="L2" s="82">
        <v>2</v>
      </c>
      <c r="M2" s="82">
        <v>3</v>
      </c>
      <c r="N2" s="82">
        <v>4</v>
      </c>
      <c r="O2" s="82">
        <v>5</v>
      </c>
      <c r="P2" s="82">
        <v>6</v>
      </c>
      <c r="Q2" s="82">
        <v>7</v>
      </c>
      <c r="R2" s="106">
        <v>8</v>
      </c>
      <c r="S2" s="84"/>
      <c r="T2" s="82">
        <v>1</v>
      </c>
      <c r="U2" s="82">
        <v>2</v>
      </c>
      <c r="V2" s="82">
        <v>3</v>
      </c>
      <c r="W2" s="82">
        <v>4</v>
      </c>
      <c r="X2" s="82">
        <v>5</v>
      </c>
      <c r="Y2" s="82">
        <v>6</v>
      </c>
      <c r="Z2" s="82">
        <v>7</v>
      </c>
      <c r="AA2" s="82">
        <v>8</v>
      </c>
      <c r="AB2" s="110">
        <v>9</v>
      </c>
      <c r="AC2" s="111">
        <v>10</v>
      </c>
    </row>
    <row r="3" spans="1:29" ht="15" customHeight="1" x14ac:dyDescent="0.2">
      <c r="A3" s="89" t="s">
        <v>40</v>
      </c>
      <c r="B3" s="89">
        <v>1</v>
      </c>
      <c r="C3" s="93">
        <v>1</v>
      </c>
      <c r="D3" s="94" t="s">
        <v>76</v>
      </c>
      <c r="E3" s="95" t="s">
        <v>76</v>
      </c>
      <c r="F3" s="95" t="s">
        <v>76</v>
      </c>
      <c r="G3" s="95" t="s">
        <v>77</v>
      </c>
      <c r="H3" s="95" t="s">
        <v>77</v>
      </c>
      <c r="I3" s="101" t="s">
        <v>77</v>
      </c>
      <c r="J3" s="103">
        <v>1</v>
      </c>
      <c r="K3" s="104" t="s">
        <v>77</v>
      </c>
      <c r="L3" s="104" t="s">
        <v>77</v>
      </c>
      <c r="M3" s="104" t="s">
        <v>76</v>
      </c>
      <c r="N3" s="104" t="s">
        <v>77</v>
      </c>
      <c r="O3" s="104" t="s">
        <v>76</v>
      </c>
      <c r="P3" s="104" t="s">
        <v>77</v>
      </c>
      <c r="Q3" s="104" t="s">
        <v>76</v>
      </c>
      <c r="R3" s="109" t="s">
        <v>76</v>
      </c>
      <c r="S3" s="103">
        <v>1</v>
      </c>
      <c r="T3" s="104" t="s">
        <v>77</v>
      </c>
      <c r="U3" s="104" t="s">
        <v>77</v>
      </c>
      <c r="V3" s="104" t="s">
        <v>76</v>
      </c>
      <c r="W3" s="104" t="s">
        <v>77</v>
      </c>
      <c r="X3" s="104" t="s">
        <v>76</v>
      </c>
      <c r="Y3" s="104" t="s">
        <v>77</v>
      </c>
      <c r="Z3" s="104" t="s">
        <v>76</v>
      </c>
      <c r="AA3" s="104" t="s">
        <v>77</v>
      </c>
      <c r="AB3" s="104" t="s">
        <v>76</v>
      </c>
      <c r="AC3" s="105" t="s">
        <v>76</v>
      </c>
    </row>
    <row r="4" spans="1:29" ht="15" customHeight="1" x14ac:dyDescent="0.2">
      <c r="A4" s="90" t="s">
        <v>41</v>
      </c>
      <c r="B4" s="90">
        <v>2</v>
      </c>
      <c r="C4" s="85">
        <v>2</v>
      </c>
      <c r="D4" s="57" t="s">
        <v>77</v>
      </c>
      <c r="E4" s="83" t="s">
        <v>77</v>
      </c>
      <c r="F4" s="83" t="s">
        <v>77</v>
      </c>
      <c r="G4" s="83" t="s">
        <v>76</v>
      </c>
      <c r="H4" s="83" t="s">
        <v>76</v>
      </c>
      <c r="I4" s="102" t="s">
        <v>76</v>
      </c>
      <c r="J4" s="85">
        <v>2</v>
      </c>
      <c r="K4" s="83" t="s">
        <v>76</v>
      </c>
      <c r="L4" s="83" t="s">
        <v>76</v>
      </c>
      <c r="M4" s="83" t="s">
        <v>77</v>
      </c>
      <c r="N4" s="83" t="s">
        <v>76</v>
      </c>
      <c r="O4" s="83" t="s">
        <v>77</v>
      </c>
      <c r="P4" s="83" t="s">
        <v>76</v>
      </c>
      <c r="Q4" s="83" t="s">
        <v>77</v>
      </c>
      <c r="R4" s="102" t="s">
        <v>77</v>
      </c>
      <c r="S4" s="85">
        <v>2</v>
      </c>
      <c r="T4" s="83" t="s">
        <v>76</v>
      </c>
      <c r="U4" s="83" t="s">
        <v>76</v>
      </c>
      <c r="V4" s="83" t="s">
        <v>77</v>
      </c>
      <c r="W4" s="83" t="s">
        <v>76</v>
      </c>
      <c r="X4" s="83" t="s">
        <v>77</v>
      </c>
      <c r="Y4" s="83" t="s">
        <v>76</v>
      </c>
      <c r="Z4" s="83" t="s">
        <v>77</v>
      </c>
      <c r="AA4" s="83" t="s">
        <v>76</v>
      </c>
      <c r="AB4" s="83" t="s">
        <v>77</v>
      </c>
      <c r="AC4" s="86" t="s">
        <v>77</v>
      </c>
    </row>
    <row r="5" spans="1:29" ht="15" customHeight="1" x14ac:dyDescent="0.2">
      <c r="A5" s="90" t="s">
        <v>42</v>
      </c>
      <c r="B5" s="90">
        <v>3</v>
      </c>
      <c r="C5" s="85"/>
      <c r="D5" s="80"/>
      <c r="E5" s="80"/>
      <c r="F5" s="80"/>
      <c r="G5" s="80"/>
      <c r="H5" s="80"/>
      <c r="I5" s="92"/>
      <c r="J5" s="85"/>
      <c r="K5" s="80"/>
      <c r="L5" s="80"/>
      <c r="M5" s="80"/>
      <c r="N5" s="80"/>
      <c r="O5" s="80"/>
      <c r="P5" s="80"/>
      <c r="Q5" s="80"/>
      <c r="R5" s="92"/>
      <c r="S5" s="85"/>
      <c r="T5" s="83"/>
      <c r="U5" s="83"/>
      <c r="V5" s="83"/>
      <c r="W5" s="83"/>
      <c r="X5" s="83"/>
      <c r="Y5" s="83"/>
      <c r="Z5" s="83"/>
      <c r="AA5" s="83"/>
      <c r="AB5" s="83"/>
      <c r="AC5" s="86"/>
    </row>
    <row r="6" spans="1:29" ht="15" customHeight="1" x14ac:dyDescent="0.2">
      <c r="A6" s="90" t="s">
        <v>43</v>
      </c>
      <c r="B6" s="90">
        <v>4</v>
      </c>
      <c r="C6" s="85"/>
      <c r="D6" s="80"/>
      <c r="E6" s="80"/>
      <c r="F6" s="80"/>
      <c r="G6" s="80"/>
      <c r="H6" s="80"/>
      <c r="I6" s="92"/>
      <c r="J6" s="85"/>
      <c r="K6" s="80"/>
      <c r="L6" s="80"/>
      <c r="M6" s="80"/>
      <c r="N6" s="80"/>
      <c r="O6" s="80"/>
      <c r="P6" s="80"/>
      <c r="Q6" s="80"/>
      <c r="R6" s="92"/>
      <c r="S6" s="85"/>
      <c r="T6" s="83"/>
      <c r="U6" s="83"/>
      <c r="V6" s="83"/>
      <c r="W6" s="83"/>
      <c r="X6" s="83"/>
      <c r="Y6" s="83"/>
      <c r="Z6" s="83"/>
      <c r="AA6" s="83"/>
      <c r="AB6" s="83"/>
      <c r="AC6" s="86"/>
    </row>
    <row r="7" spans="1:29" ht="15" customHeight="1" x14ac:dyDescent="0.2">
      <c r="A7" s="90" t="s">
        <v>44</v>
      </c>
      <c r="B7" s="90">
        <v>5</v>
      </c>
      <c r="C7" s="85">
        <v>3</v>
      </c>
      <c r="D7" s="57" t="s">
        <v>76</v>
      </c>
      <c r="E7" s="83" t="s">
        <v>76</v>
      </c>
      <c r="F7" s="83" t="s">
        <v>77</v>
      </c>
      <c r="G7" s="83" t="s">
        <v>77</v>
      </c>
      <c r="H7" s="83" t="s">
        <v>76</v>
      </c>
      <c r="I7" s="102" t="s">
        <v>77</v>
      </c>
      <c r="J7" s="85">
        <v>3</v>
      </c>
      <c r="K7" s="83" t="s">
        <v>76</v>
      </c>
      <c r="L7" s="83" t="s">
        <v>77</v>
      </c>
      <c r="M7" s="83" t="s">
        <v>76</v>
      </c>
      <c r="N7" s="83" t="s">
        <v>77</v>
      </c>
      <c r="O7" s="83" t="s">
        <v>76</v>
      </c>
      <c r="P7" s="83" t="s">
        <v>77</v>
      </c>
      <c r="Q7" s="83" t="s">
        <v>77</v>
      </c>
      <c r="R7" s="102" t="s">
        <v>76</v>
      </c>
      <c r="S7" s="85">
        <v>3</v>
      </c>
      <c r="T7" s="83" t="s">
        <v>76</v>
      </c>
      <c r="U7" s="83" t="s">
        <v>77</v>
      </c>
      <c r="V7" s="83" t="s">
        <v>76</v>
      </c>
      <c r="W7" s="83" t="s">
        <v>77</v>
      </c>
      <c r="X7" s="83" t="s">
        <v>76</v>
      </c>
      <c r="Y7" s="83" t="s">
        <v>77</v>
      </c>
      <c r="Z7" s="83" t="s">
        <v>76</v>
      </c>
      <c r="AA7" s="83" t="s">
        <v>77</v>
      </c>
      <c r="AB7" s="83" t="s">
        <v>77</v>
      </c>
      <c r="AC7" s="86" t="s">
        <v>76</v>
      </c>
    </row>
    <row r="8" spans="1:29" ht="15" customHeight="1" x14ac:dyDescent="0.2">
      <c r="A8" s="90" t="s">
        <v>45</v>
      </c>
      <c r="B8" s="90">
        <v>6</v>
      </c>
      <c r="C8" s="85">
        <v>4</v>
      </c>
      <c r="D8" s="57" t="s">
        <v>77</v>
      </c>
      <c r="E8" s="83" t="s">
        <v>76</v>
      </c>
      <c r="F8" s="83" t="s">
        <v>76</v>
      </c>
      <c r="G8" s="83" t="s">
        <v>77</v>
      </c>
      <c r="H8" s="83" t="s">
        <v>77</v>
      </c>
      <c r="I8" s="102" t="s">
        <v>76</v>
      </c>
      <c r="J8" s="85">
        <v>4</v>
      </c>
      <c r="K8" s="83" t="s">
        <v>77</v>
      </c>
      <c r="L8" s="83" t="s">
        <v>76</v>
      </c>
      <c r="M8" s="83" t="s">
        <v>77</v>
      </c>
      <c r="N8" s="83" t="s">
        <v>76</v>
      </c>
      <c r="O8" s="83" t="s">
        <v>76</v>
      </c>
      <c r="P8" s="83" t="s">
        <v>77</v>
      </c>
      <c r="Q8" s="83" t="s">
        <v>76</v>
      </c>
      <c r="R8" s="102" t="s">
        <v>77</v>
      </c>
      <c r="S8" s="85">
        <v>4</v>
      </c>
      <c r="T8" s="83" t="s">
        <v>77</v>
      </c>
      <c r="U8" s="83" t="s">
        <v>76</v>
      </c>
      <c r="V8" s="83" t="s">
        <v>77</v>
      </c>
      <c r="W8" s="83" t="s">
        <v>76</v>
      </c>
      <c r="X8" s="83" t="s">
        <v>77</v>
      </c>
      <c r="Y8" s="83" t="s">
        <v>76</v>
      </c>
      <c r="Z8" s="83" t="s">
        <v>76</v>
      </c>
      <c r="AA8" s="83" t="s">
        <v>77</v>
      </c>
      <c r="AB8" s="83" t="s">
        <v>76</v>
      </c>
      <c r="AC8" s="86" t="s">
        <v>77</v>
      </c>
    </row>
    <row r="9" spans="1:29" ht="15" customHeight="1" x14ac:dyDescent="0.2">
      <c r="A9" s="90" t="s">
        <v>46</v>
      </c>
      <c r="B9" s="90">
        <v>7</v>
      </c>
      <c r="C9" s="85"/>
      <c r="D9" s="80"/>
      <c r="E9" s="80"/>
      <c r="F9" s="80"/>
      <c r="G9" s="80"/>
      <c r="H9" s="80"/>
      <c r="I9" s="92"/>
      <c r="J9" s="85"/>
      <c r="K9" s="80"/>
      <c r="L9" s="80"/>
      <c r="M9" s="80"/>
      <c r="N9" s="80"/>
      <c r="O9" s="80"/>
      <c r="P9" s="80"/>
      <c r="Q9" s="80"/>
      <c r="R9" s="92"/>
      <c r="S9" s="85"/>
      <c r="T9" s="83"/>
      <c r="U9" s="83"/>
      <c r="V9" s="83"/>
      <c r="W9" s="83"/>
      <c r="X9" s="83"/>
      <c r="Y9" s="83"/>
      <c r="Z9" s="83"/>
      <c r="AA9" s="83"/>
      <c r="AB9" s="83"/>
      <c r="AC9" s="86"/>
    </row>
    <row r="10" spans="1:29" ht="15" customHeight="1" x14ac:dyDescent="0.2">
      <c r="A10" s="90" t="s">
        <v>47</v>
      </c>
      <c r="B10" s="90">
        <v>8</v>
      </c>
      <c r="C10" s="85"/>
      <c r="D10" s="80"/>
      <c r="E10" s="80"/>
      <c r="F10" s="80"/>
      <c r="G10" s="80"/>
      <c r="H10" s="80"/>
      <c r="I10" s="92"/>
      <c r="J10" s="85"/>
      <c r="K10" s="80"/>
      <c r="L10" s="80"/>
      <c r="M10" s="80"/>
      <c r="N10" s="80"/>
      <c r="O10" s="80"/>
      <c r="P10" s="80"/>
      <c r="Q10" s="80"/>
      <c r="R10" s="92"/>
      <c r="S10" s="85"/>
      <c r="T10" s="83"/>
      <c r="U10" s="83"/>
      <c r="V10" s="83"/>
      <c r="W10" s="83"/>
      <c r="X10" s="83"/>
      <c r="Y10" s="83"/>
      <c r="Z10" s="83"/>
      <c r="AA10" s="83"/>
      <c r="AB10" s="83"/>
      <c r="AC10" s="86"/>
    </row>
    <row r="11" spans="1:29" ht="15" customHeight="1" x14ac:dyDescent="0.2">
      <c r="A11" s="90" t="s">
        <v>48</v>
      </c>
      <c r="B11" s="90">
        <v>9</v>
      </c>
      <c r="C11" s="85"/>
      <c r="D11" s="80"/>
      <c r="E11" s="80"/>
      <c r="F11" s="80"/>
      <c r="G11" s="80"/>
      <c r="H11" s="80"/>
      <c r="I11" s="92"/>
      <c r="J11" s="85"/>
      <c r="K11" s="80"/>
      <c r="L11" s="80"/>
      <c r="M11" s="80"/>
      <c r="N11" s="80"/>
      <c r="O11" s="80"/>
      <c r="P11" s="80"/>
      <c r="Q11" s="80"/>
      <c r="R11" s="92"/>
      <c r="S11" s="85"/>
      <c r="T11" s="83"/>
      <c r="U11" s="83"/>
      <c r="V11" s="83"/>
      <c r="W11" s="83"/>
      <c r="X11" s="83"/>
      <c r="Y11" s="83"/>
      <c r="Z11" s="83"/>
      <c r="AA11" s="83"/>
      <c r="AB11" s="83"/>
      <c r="AC11" s="86"/>
    </row>
    <row r="12" spans="1:29" ht="15" customHeight="1" x14ac:dyDescent="0.2">
      <c r="A12" s="90" t="s">
        <v>49</v>
      </c>
      <c r="B12" s="112">
        <v>10</v>
      </c>
      <c r="C12" s="85">
        <v>5</v>
      </c>
      <c r="D12" s="57" t="s">
        <v>76</v>
      </c>
      <c r="E12" s="83" t="s">
        <v>77</v>
      </c>
      <c r="F12" s="83" t="s">
        <v>77</v>
      </c>
      <c r="G12" s="83" t="s">
        <v>76</v>
      </c>
      <c r="H12" s="83" t="s">
        <v>76</v>
      </c>
      <c r="I12" s="102" t="s">
        <v>77</v>
      </c>
      <c r="J12" s="85">
        <v>5</v>
      </c>
      <c r="K12" s="83" t="s">
        <v>76</v>
      </c>
      <c r="L12" s="83" t="s">
        <v>77</v>
      </c>
      <c r="M12" s="83" t="s">
        <v>76</v>
      </c>
      <c r="N12" s="83" t="s">
        <v>77</v>
      </c>
      <c r="O12" s="83" t="s">
        <v>77</v>
      </c>
      <c r="P12" s="83" t="s">
        <v>76</v>
      </c>
      <c r="Q12" s="83" t="s">
        <v>77</v>
      </c>
      <c r="R12" s="102" t="s">
        <v>76</v>
      </c>
      <c r="S12" s="85">
        <v>5</v>
      </c>
      <c r="T12" s="83" t="s">
        <v>76</v>
      </c>
      <c r="U12" s="83" t="s">
        <v>77</v>
      </c>
      <c r="V12" s="83" t="s">
        <v>76</v>
      </c>
      <c r="W12" s="83" t="s">
        <v>77</v>
      </c>
      <c r="X12" s="83" t="s">
        <v>76</v>
      </c>
      <c r="Y12" s="83" t="s">
        <v>77</v>
      </c>
      <c r="Z12" s="83" t="s">
        <v>77</v>
      </c>
      <c r="AA12" s="83" t="s">
        <v>76</v>
      </c>
      <c r="AB12" s="83" t="s">
        <v>77</v>
      </c>
      <c r="AC12" s="86" t="s">
        <v>76</v>
      </c>
    </row>
    <row r="13" spans="1:29" ht="15" customHeight="1" x14ac:dyDescent="0.2">
      <c r="A13" s="90" t="s">
        <v>50</v>
      </c>
      <c r="B13" s="90">
        <v>11</v>
      </c>
      <c r="C13" s="85">
        <v>6</v>
      </c>
      <c r="D13" s="57" t="s">
        <v>77</v>
      </c>
      <c r="E13" s="83" t="s">
        <v>77</v>
      </c>
      <c r="F13" s="83" t="s">
        <v>77</v>
      </c>
      <c r="G13" s="83" t="s">
        <v>76</v>
      </c>
      <c r="H13" s="83" t="s">
        <v>76</v>
      </c>
      <c r="I13" s="102" t="s">
        <v>76</v>
      </c>
      <c r="J13" s="85">
        <v>6</v>
      </c>
      <c r="K13" s="83" t="s">
        <v>77</v>
      </c>
      <c r="L13" s="83" t="s">
        <v>76</v>
      </c>
      <c r="M13" s="83" t="s">
        <v>76</v>
      </c>
      <c r="N13" s="83" t="s">
        <v>77</v>
      </c>
      <c r="O13" s="83" t="s">
        <v>76</v>
      </c>
      <c r="P13" s="83" t="s">
        <v>77</v>
      </c>
      <c r="Q13" s="83" t="s">
        <v>76</v>
      </c>
      <c r="R13" s="102" t="s">
        <v>77</v>
      </c>
      <c r="S13" s="85">
        <v>6</v>
      </c>
      <c r="T13" s="83" t="s">
        <v>77</v>
      </c>
      <c r="U13" s="83" t="s">
        <v>76</v>
      </c>
      <c r="V13" s="83" t="s">
        <v>77</v>
      </c>
      <c r="W13" s="83" t="s">
        <v>76</v>
      </c>
      <c r="X13" s="83" t="s">
        <v>76</v>
      </c>
      <c r="Y13" s="83" t="s">
        <v>77</v>
      </c>
      <c r="Z13" s="83" t="s">
        <v>76</v>
      </c>
      <c r="AA13" s="83" t="s">
        <v>77</v>
      </c>
      <c r="AB13" s="83" t="s">
        <v>76</v>
      </c>
      <c r="AC13" s="86" t="s">
        <v>77</v>
      </c>
    </row>
    <row r="14" spans="1:29" ht="15" customHeight="1" x14ac:dyDescent="0.2">
      <c r="A14" s="90" t="s">
        <v>51</v>
      </c>
      <c r="B14" s="90">
        <v>12</v>
      </c>
      <c r="C14" s="85">
        <v>7</v>
      </c>
      <c r="D14" s="57" t="s">
        <v>76</v>
      </c>
      <c r="E14" s="83" t="s">
        <v>76</v>
      </c>
      <c r="F14" s="83" t="s">
        <v>76</v>
      </c>
      <c r="G14" s="83" t="s">
        <v>77</v>
      </c>
      <c r="H14" s="83" t="s">
        <v>77</v>
      </c>
      <c r="I14" s="102" t="s">
        <v>77</v>
      </c>
      <c r="J14" s="85">
        <v>7</v>
      </c>
      <c r="K14" s="83" t="s">
        <v>76</v>
      </c>
      <c r="L14" s="83" t="s">
        <v>77</v>
      </c>
      <c r="M14" s="83" t="s">
        <v>77</v>
      </c>
      <c r="N14" s="83" t="s">
        <v>76</v>
      </c>
      <c r="O14" s="83" t="s">
        <v>77</v>
      </c>
      <c r="P14" s="83" t="s">
        <v>76</v>
      </c>
      <c r="Q14" s="83" t="s">
        <v>77</v>
      </c>
      <c r="R14" s="102" t="s">
        <v>76</v>
      </c>
      <c r="S14" s="85">
        <v>7</v>
      </c>
      <c r="T14" s="83" t="s">
        <v>76</v>
      </c>
      <c r="U14" s="83" t="s">
        <v>77</v>
      </c>
      <c r="V14" s="83" t="s">
        <v>76</v>
      </c>
      <c r="W14" s="83" t="s">
        <v>77</v>
      </c>
      <c r="X14" s="83" t="s">
        <v>77</v>
      </c>
      <c r="Y14" s="83" t="s">
        <v>76</v>
      </c>
      <c r="Z14" s="83" t="s">
        <v>77</v>
      </c>
      <c r="AA14" s="83" t="s">
        <v>76</v>
      </c>
      <c r="AB14" s="83" t="s">
        <v>77</v>
      </c>
      <c r="AC14" s="86" t="s">
        <v>76</v>
      </c>
    </row>
    <row r="15" spans="1:29" ht="15" customHeight="1" x14ac:dyDescent="0.2">
      <c r="A15" s="90" t="s">
        <v>52</v>
      </c>
      <c r="B15" s="90">
        <v>13</v>
      </c>
      <c r="C15" s="85">
        <v>8</v>
      </c>
      <c r="D15" s="57" t="s">
        <v>77</v>
      </c>
      <c r="E15" s="83" t="s">
        <v>77</v>
      </c>
      <c r="F15" s="83" t="s">
        <v>76</v>
      </c>
      <c r="G15" s="83" t="s">
        <v>76</v>
      </c>
      <c r="H15" s="83" t="s">
        <v>77</v>
      </c>
      <c r="I15" s="102" t="s">
        <v>76</v>
      </c>
      <c r="J15" s="85">
        <v>8</v>
      </c>
      <c r="K15" s="83" t="s">
        <v>76</v>
      </c>
      <c r="L15" s="83" t="s">
        <v>76</v>
      </c>
      <c r="M15" s="83" t="s">
        <v>77</v>
      </c>
      <c r="N15" s="83" t="s">
        <v>76</v>
      </c>
      <c r="O15" s="83" t="s">
        <v>77</v>
      </c>
      <c r="P15" s="83" t="s">
        <v>76</v>
      </c>
      <c r="Q15" s="83" t="s">
        <v>77</v>
      </c>
      <c r="R15" s="102" t="s">
        <v>77</v>
      </c>
      <c r="S15" s="85">
        <v>8</v>
      </c>
      <c r="T15" s="83" t="s">
        <v>77</v>
      </c>
      <c r="U15" s="83" t="s">
        <v>76</v>
      </c>
      <c r="V15" s="83" t="s">
        <v>76</v>
      </c>
      <c r="W15" s="83" t="s">
        <v>77</v>
      </c>
      <c r="X15" s="83" t="s">
        <v>76</v>
      </c>
      <c r="Y15" s="83" t="s">
        <v>77</v>
      </c>
      <c r="Z15" s="83" t="s">
        <v>76</v>
      </c>
      <c r="AA15" s="83" t="s">
        <v>77</v>
      </c>
      <c r="AB15" s="83" t="s">
        <v>76</v>
      </c>
      <c r="AC15" s="86" t="s">
        <v>77</v>
      </c>
    </row>
    <row r="16" spans="1:29" ht="15" customHeight="1" x14ac:dyDescent="0.2">
      <c r="A16" s="90" t="s">
        <v>53</v>
      </c>
      <c r="B16" s="90">
        <v>14</v>
      </c>
      <c r="C16" s="85">
        <v>9</v>
      </c>
      <c r="D16" s="83" t="s">
        <v>76</v>
      </c>
      <c r="E16" s="83" t="s">
        <v>77</v>
      </c>
      <c r="F16" s="83" t="s">
        <v>77</v>
      </c>
      <c r="G16" s="83" t="s">
        <v>76</v>
      </c>
      <c r="H16" s="83" t="s">
        <v>76</v>
      </c>
      <c r="I16" s="102" t="s">
        <v>77</v>
      </c>
      <c r="J16" s="85">
        <v>9</v>
      </c>
      <c r="K16" s="83" t="s">
        <v>77</v>
      </c>
      <c r="L16" s="83" t="s">
        <v>77</v>
      </c>
      <c r="M16" s="83" t="s">
        <v>76</v>
      </c>
      <c r="N16" s="83" t="s">
        <v>77</v>
      </c>
      <c r="O16" s="83" t="s">
        <v>76</v>
      </c>
      <c r="P16" s="83" t="s">
        <v>77</v>
      </c>
      <c r="Q16" s="83" t="s">
        <v>76</v>
      </c>
      <c r="R16" s="102" t="s">
        <v>76</v>
      </c>
      <c r="S16" s="85">
        <v>9</v>
      </c>
      <c r="T16" s="83" t="s">
        <v>76</v>
      </c>
      <c r="U16" s="83" t="s">
        <v>77</v>
      </c>
      <c r="V16" s="83" t="s">
        <v>77</v>
      </c>
      <c r="W16" s="83" t="s">
        <v>76</v>
      </c>
      <c r="X16" s="83" t="s">
        <v>77</v>
      </c>
      <c r="Y16" s="83" t="s">
        <v>76</v>
      </c>
      <c r="Z16" s="83" t="s">
        <v>77</v>
      </c>
      <c r="AA16" s="83" t="s">
        <v>76</v>
      </c>
      <c r="AB16" s="83" t="s">
        <v>77</v>
      </c>
      <c r="AC16" s="86" t="s">
        <v>76</v>
      </c>
    </row>
    <row r="17" spans="1:29" ht="15" customHeight="1" x14ac:dyDescent="0.2">
      <c r="A17" s="90" t="s">
        <v>54</v>
      </c>
      <c r="B17" s="90">
        <v>15</v>
      </c>
      <c r="C17" s="85"/>
      <c r="D17" s="80"/>
      <c r="E17" s="80"/>
      <c r="F17" s="80"/>
      <c r="G17" s="80"/>
      <c r="H17" s="80"/>
      <c r="I17" s="92"/>
      <c r="J17" s="85"/>
      <c r="K17" s="80"/>
      <c r="L17" s="80"/>
      <c r="M17" s="80"/>
      <c r="N17" s="80"/>
      <c r="O17" s="80"/>
      <c r="P17" s="80"/>
      <c r="Q17" s="80"/>
      <c r="R17" s="92"/>
      <c r="S17" s="85"/>
      <c r="T17" s="83"/>
      <c r="U17" s="83"/>
      <c r="V17" s="83"/>
      <c r="W17" s="83"/>
      <c r="X17" s="83"/>
      <c r="Y17" s="83"/>
      <c r="Z17" s="83"/>
      <c r="AA17" s="83"/>
      <c r="AB17" s="83"/>
      <c r="AC17" s="86"/>
    </row>
    <row r="18" spans="1:29" ht="15" customHeight="1" x14ac:dyDescent="0.2">
      <c r="A18" s="90" t="s">
        <v>55</v>
      </c>
      <c r="B18" s="90">
        <v>16</v>
      </c>
      <c r="C18" s="85"/>
      <c r="D18" s="80"/>
      <c r="E18" s="80"/>
      <c r="F18" s="80"/>
      <c r="G18" s="80"/>
      <c r="H18" s="80"/>
      <c r="I18" s="92"/>
      <c r="J18" s="85"/>
      <c r="K18" s="80"/>
      <c r="L18" s="80"/>
      <c r="M18" s="80"/>
      <c r="N18" s="80"/>
      <c r="O18" s="80"/>
      <c r="P18" s="80"/>
      <c r="Q18" s="80"/>
      <c r="R18" s="92"/>
      <c r="S18" s="85"/>
      <c r="T18" s="83"/>
      <c r="U18" s="83"/>
      <c r="V18" s="83"/>
      <c r="W18" s="83"/>
      <c r="X18" s="83"/>
      <c r="Y18" s="83"/>
      <c r="Z18" s="83"/>
      <c r="AA18" s="83"/>
      <c r="AB18" s="83"/>
      <c r="AC18" s="86"/>
    </row>
    <row r="19" spans="1:29" ht="15" customHeight="1" x14ac:dyDescent="0.2">
      <c r="A19" s="90" t="s">
        <v>56</v>
      </c>
      <c r="B19" s="90">
        <v>17</v>
      </c>
      <c r="C19" s="85"/>
      <c r="D19" s="80"/>
      <c r="E19" s="80"/>
      <c r="F19" s="80"/>
      <c r="G19" s="80"/>
      <c r="H19" s="80"/>
      <c r="I19" s="92"/>
      <c r="J19" s="85"/>
      <c r="K19" s="80"/>
      <c r="L19" s="80"/>
      <c r="M19" s="80"/>
      <c r="N19" s="80"/>
      <c r="O19" s="80"/>
      <c r="P19" s="80"/>
      <c r="Q19" s="80"/>
      <c r="R19" s="92"/>
      <c r="S19" s="85"/>
      <c r="T19" s="83"/>
      <c r="U19" s="83"/>
      <c r="V19" s="83"/>
      <c r="W19" s="83"/>
      <c r="X19" s="83"/>
      <c r="Y19" s="83"/>
      <c r="Z19" s="83"/>
      <c r="AA19" s="83"/>
      <c r="AB19" s="83"/>
      <c r="AC19" s="86"/>
    </row>
    <row r="20" spans="1:29" ht="15" customHeight="1" x14ac:dyDescent="0.2">
      <c r="A20" s="90" t="s">
        <v>57</v>
      </c>
      <c r="B20" s="90">
        <v>18</v>
      </c>
      <c r="C20" s="85">
        <v>10</v>
      </c>
      <c r="D20" s="83" t="s">
        <v>77</v>
      </c>
      <c r="E20" s="83" t="s">
        <v>76</v>
      </c>
      <c r="F20" s="83" t="s">
        <v>76</v>
      </c>
      <c r="G20" s="83" t="s">
        <v>77</v>
      </c>
      <c r="H20" s="83" t="s">
        <v>77</v>
      </c>
      <c r="I20" s="102" t="s">
        <v>76</v>
      </c>
      <c r="J20" s="85">
        <v>10</v>
      </c>
      <c r="K20" s="83" t="s">
        <v>77</v>
      </c>
      <c r="L20" s="83" t="s">
        <v>76</v>
      </c>
      <c r="M20" s="83" t="s">
        <v>77</v>
      </c>
      <c r="N20" s="83" t="s">
        <v>76</v>
      </c>
      <c r="O20" s="83" t="s">
        <v>77</v>
      </c>
      <c r="P20" s="83" t="s">
        <v>76</v>
      </c>
      <c r="Q20" s="83" t="s">
        <v>76</v>
      </c>
      <c r="R20" s="102" t="s">
        <v>77</v>
      </c>
      <c r="S20" s="85">
        <v>10</v>
      </c>
      <c r="T20" s="83" t="s">
        <v>76</v>
      </c>
      <c r="U20" s="83" t="s">
        <v>76</v>
      </c>
      <c r="V20" s="83" t="s">
        <v>77</v>
      </c>
      <c r="W20" s="83" t="s">
        <v>76</v>
      </c>
      <c r="X20" s="83" t="s">
        <v>77</v>
      </c>
      <c r="Y20" s="83" t="s">
        <v>76</v>
      </c>
      <c r="Z20" s="83" t="s">
        <v>77</v>
      </c>
      <c r="AA20" s="83" t="s">
        <v>76</v>
      </c>
      <c r="AB20" s="83" t="s">
        <v>77</v>
      </c>
      <c r="AC20" s="86" t="s">
        <v>77</v>
      </c>
    </row>
    <row r="21" spans="1:29" ht="15" customHeight="1" x14ac:dyDescent="0.2">
      <c r="A21" s="90" t="s">
        <v>58</v>
      </c>
      <c r="B21" s="112">
        <v>19</v>
      </c>
      <c r="C21" s="85"/>
      <c r="D21" s="80"/>
      <c r="E21" s="80"/>
      <c r="F21" s="80"/>
      <c r="G21" s="80"/>
      <c r="H21" s="80"/>
      <c r="I21" s="92"/>
      <c r="J21" s="85"/>
      <c r="K21" s="80"/>
      <c r="L21" s="80"/>
      <c r="M21" s="80"/>
      <c r="N21" s="80"/>
      <c r="O21" s="80"/>
      <c r="P21" s="80"/>
      <c r="Q21" s="80"/>
      <c r="R21" s="92"/>
      <c r="S21" s="85">
        <v>11</v>
      </c>
      <c r="T21" s="83" t="s">
        <v>77</v>
      </c>
      <c r="U21" s="83" t="s">
        <v>77</v>
      </c>
      <c r="V21" s="83" t="s">
        <v>76</v>
      </c>
      <c r="W21" s="83" t="s">
        <v>77</v>
      </c>
      <c r="X21" s="83" t="s">
        <v>76</v>
      </c>
      <c r="Y21" s="83" t="s">
        <v>77</v>
      </c>
      <c r="Z21" s="83" t="s">
        <v>76</v>
      </c>
      <c r="AA21" s="83" t="s">
        <v>77</v>
      </c>
      <c r="AB21" s="83" t="s">
        <v>76</v>
      </c>
      <c r="AC21" s="86" t="s">
        <v>76</v>
      </c>
    </row>
    <row r="22" spans="1:29" ht="15" customHeight="1" x14ac:dyDescent="0.2">
      <c r="A22" s="90" t="s">
        <v>59</v>
      </c>
      <c r="B22" s="90">
        <v>20</v>
      </c>
      <c r="C22" s="85">
        <v>1</v>
      </c>
      <c r="D22" s="80"/>
      <c r="E22" s="80"/>
      <c r="F22" s="80"/>
      <c r="G22" s="80"/>
      <c r="H22" s="80"/>
      <c r="I22" s="92"/>
      <c r="J22" s="85">
        <v>11</v>
      </c>
      <c r="K22" s="83" t="s">
        <v>76</v>
      </c>
      <c r="L22" s="83" t="s">
        <v>77</v>
      </c>
      <c r="M22" s="83" t="s">
        <v>76</v>
      </c>
      <c r="N22" s="83" t="s">
        <v>77</v>
      </c>
      <c r="O22" s="83" t="s">
        <v>77</v>
      </c>
      <c r="P22" s="83" t="s">
        <v>76</v>
      </c>
      <c r="Q22" s="83" t="s">
        <v>77</v>
      </c>
      <c r="R22" s="102" t="s">
        <v>76</v>
      </c>
      <c r="S22" s="85">
        <v>12</v>
      </c>
      <c r="T22" s="83" t="s">
        <v>77</v>
      </c>
      <c r="U22" s="83" t="s">
        <v>76</v>
      </c>
      <c r="V22" s="83" t="s">
        <v>77</v>
      </c>
      <c r="W22" s="83" t="s">
        <v>76</v>
      </c>
      <c r="X22" s="83" t="s">
        <v>77</v>
      </c>
      <c r="Y22" s="83" t="s">
        <v>76</v>
      </c>
      <c r="Z22" s="83" t="s">
        <v>77</v>
      </c>
      <c r="AA22" s="83" t="s">
        <v>76</v>
      </c>
      <c r="AB22" s="83" t="s">
        <v>76</v>
      </c>
      <c r="AC22" s="86" t="s">
        <v>77</v>
      </c>
    </row>
    <row r="23" spans="1:29" ht="15" customHeight="1" x14ac:dyDescent="0.2">
      <c r="A23" s="90" t="s">
        <v>60</v>
      </c>
      <c r="B23" s="90">
        <v>21</v>
      </c>
      <c r="C23" s="85">
        <v>2</v>
      </c>
      <c r="D23" s="80"/>
      <c r="E23" s="80"/>
      <c r="F23" s="80"/>
      <c r="G23" s="80"/>
      <c r="H23" s="80"/>
      <c r="I23" s="92"/>
      <c r="J23" s="85"/>
      <c r="K23" s="80"/>
      <c r="L23" s="80"/>
      <c r="M23" s="80"/>
      <c r="N23" s="80"/>
      <c r="O23" s="80"/>
      <c r="P23" s="80"/>
      <c r="Q23" s="80"/>
      <c r="R23" s="92"/>
      <c r="S23" s="85">
        <v>13</v>
      </c>
      <c r="T23" s="83" t="s">
        <v>76</v>
      </c>
      <c r="U23" s="83" t="s">
        <v>77</v>
      </c>
      <c r="V23" s="83" t="s">
        <v>76</v>
      </c>
      <c r="W23" s="83" t="s">
        <v>77</v>
      </c>
      <c r="X23" s="83" t="s">
        <v>76</v>
      </c>
      <c r="Y23" s="83" t="s">
        <v>77</v>
      </c>
      <c r="Z23" s="83" t="s">
        <v>77</v>
      </c>
      <c r="AA23" s="83" t="s">
        <v>76</v>
      </c>
      <c r="AB23" s="83" t="s">
        <v>77</v>
      </c>
      <c r="AC23" s="86" t="s">
        <v>76</v>
      </c>
    </row>
    <row r="24" spans="1:29" ht="15" customHeight="1" x14ac:dyDescent="0.2">
      <c r="A24" s="90" t="s">
        <v>61</v>
      </c>
      <c r="B24" s="90">
        <v>22</v>
      </c>
      <c r="C24" s="85">
        <v>3</v>
      </c>
      <c r="D24" s="80"/>
      <c r="E24" s="80"/>
      <c r="F24" s="80"/>
      <c r="G24" s="80"/>
      <c r="H24" s="80"/>
      <c r="I24" s="92"/>
      <c r="J24" s="85">
        <v>12</v>
      </c>
      <c r="K24" s="83" t="s">
        <v>77</v>
      </c>
      <c r="L24" s="83" t="s">
        <v>76</v>
      </c>
      <c r="M24" s="83" t="s">
        <v>77</v>
      </c>
      <c r="N24" s="83" t="s">
        <v>76</v>
      </c>
      <c r="O24" s="83" t="s">
        <v>76</v>
      </c>
      <c r="P24" s="83" t="s">
        <v>77</v>
      </c>
      <c r="Q24" s="83" t="s">
        <v>76</v>
      </c>
      <c r="R24" s="102" t="s">
        <v>77</v>
      </c>
      <c r="S24" s="85">
        <v>14</v>
      </c>
      <c r="T24" s="83" t="s">
        <v>77</v>
      </c>
      <c r="U24" s="83" t="s">
        <v>76</v>
      </c>
      <c r="V24" s="83" t="s">
        <v>77</v>
      </c>
      <c r="W24" s="83" t="s">
        <v>76</v>
      </c>
      <c r="X24" s="83" t="s">
        <v>77</v>
      </c>
      <c r="Y24" s="83" t="s">
        <v>76</v>
      </c>
      <c r="Z24" s="83" t="s">
        <v>76</v>
      </c>
      <c r="AA24" s="83" t="s">
        <v>77</v>
      </c>
      <c r="AB24" s="83" t="s">
        <v>76</v>
      </c>
      <c r="AC24" s="86" t="s">
        <v>77</v>
      </c>
    </row>
    <row r="25" spans="1:29" ht="15" customHeight="1" x14ac:dyDescent="0.2">
      <c r="A25" s="90" t="s">
        <v>62</v>
      </c>
      <c r="B25" s="90">
        <v>23</v>
      </c>
      <c r="C25" s="85"/>
      <c r="D25" s="80"/>
      <c r="E25" s="80"/>
      <c r="F25" s="80"/>
      <c r="G25" s="80"/>
      <c r="H25" s="80"/>
      <c r="I25" s="92"/>
      <c r="J25" s="85"/>
      <c r="K25" s="80"/>
      <c r="L25" s="80"/>
      <c r="M25" s="80"/>
      <c r="N25" s="80"/>
      <c r="O25" s="80"/>
      <c r="P25" s="80"/>
      <c r="Q25" s="80"/>
      <c r="R25" s="92"/>
      <c r="S25" s="85">
        <v>15</v>
      </c>
      <c r="T25" s="83" t="s">
        <v>76</v>
      </c>
      <c r="U25" s="83" t="s">
        <v>77</v>
      </c>
      <c r="V25" s="83" t="s">
        <v>76</v>
      </c>
      <c r="W25" s="83" t="s">
        <v>77</v>
      </c>
      <c r="X25" s="83" t="s">
        <v>77</v>
      </c>
      <c r="Y25" s="83" t="s">
        <v>76</v>
      </c>
      <c r="Z25" s="83" t="s">
        <v>77</v>
      </c>
      <c r="AA25" s="83" t="s">
        <v>76</v>
      </c>
      <c r="AB25" s="83" t="s">
        <v>77</v>
      </c>
      <c r="AC25" s="86" t="s">
        <v>76</v>
      </c>
    </row>
    <row r="26" spans="1:29" ht="15" customHeight="1" x14ac:dyDescent="0.2">
      <c r="A26" s="90" t="s">
        <v>63</v>
      </c>
      <c r="B26" s="90">
        <v>24</v>
      </c>
      <c r="C26" s="85"/>
      <c r="D26" s="80"/>
      <c r="E26" s="80"/>
      <c r="F26" s="80"/>
      <c r="G26" s="80"/>
      <c r="H26" s="80"/>
      <c r="I26" s="92"/>
      <c r="J26" s="85"/>
      <c r="K26" s="80"/>
      <c r="L26" s="80"/>
      <c r="M26" s="80"/>
      <c r="N26" s="80"/>
      <c r="O26" s="80"/>
      <c r="P26" s="80"/>
      <c r="Q26" s="80"/>
      <c r="R26" s="92"/>
      <c r="S26" s="85"/>
      <c r="T26" s="83"/>
      <c r="U26" s="83"/>
      <c r="V26" s="83"/>
      <c r="W26" s="83"/>
      <c r="X26" s="83"/>
      <c r="Y26" s="83"/>
      <c r="Z26" s="83"/>
      <c r="AA26" s="83"/>
      <c r="AB26" s="83"/>
      <c r="AC26" s="86"/>
    </row>
    <row r="27" spans="1:29" ht="15" customHeight="1" x14ac:dyDescent="0.2">
      <c r="A27" s="90" t="s">
        <v>64</v>
      </c>
      <c r="B27" s="90">
        <v>25</v>
      </c>
      <c r="C27" s="85"/>
      <c r="D27" s="80"/>
      <c r="E27" s="80"/>
      <c r="F27" s="80"/>
      <c r="G27" s="80"/>
      <c r="H27" s="80"/>
      <c r="I27" s="92"/>
      <c r="J27" s="85"/>
      <c r="K27" s="80"/>
      <c r="L27" s="80"/>
      <c r="M27" s="80"/>
      <c r="N27" s="80"/>
      <c r="O27" s="80"/>
      <c r="P27" s="80"/>
      <c r="Q27" s="80"/>
      <c r="R27" s="92"/>
      <c r="S27" s="85"/>
      <c r="T27" s="83"/>
      <c r="U27" s="83"/>
      <c r="V27" s="83"/>
      <c r="W27" s="83"/>
      <c r="X27" s="83"/>
      <c r="Y27" s="83"/>
      <c r="Z27" s="83"/>
      <c r="AA27" s="83"/>
      <c r="AB27" s="83"/>
      <c r="AC27" s="86"/>
    </row>
    <row r="28" spans="1:29" ht="15" customHeight="1" x14ac:dyDescent="0.2">
      <c r="A28" s="90" t="s">
        <v>65</v>
      </c>
      <c r="B28" s="90">
        <v>26</v>
      </c>
      <c r="C28" s="85">
        <v>4</v>
      </c>
      <c r="D28" s="80"/>
      <c r="E28" s="80"/>
      <c r="F28" s="80"/>
      <c r="G28" s="80"/>
      <c r="H28" s="80"/>
      <c r="I28" s="92"/>
      <c r="J28" s="85">
        <v>13</v>
      </c>
      <c r="K28" s="83" t="s">
        <v>76</v>
      </c>
      <c r="L28" s="83" t="s">
        <v>77</v>
      </c>
      <c r="M28" s="83" t="s">
        <v>77</v>
      </c>
      <c r="N28" s="83" t="s">
        <v>76</v>
      </c>
      <c r="O28" s="83" t="s">
        <v>77</v>
      </c>
      <c r="P28" s="83" t="s">
        <v>76</v>
      </c>
      <c r="Q28" s="83" t="s">
        <v>77</v>
      </c>
      <c r="R28" s="102" t="s">
        <v>76</v>
      </c>
      <c r="S28" s="85">
        <v>16</v>
      </c>
      <c r="T28" s="83" t="s">
        <v>77</v>
      </c>
      <c r="U28" s="83" t="s">
        <v>76</v>
      </c>
      <c r="V28" s="83" t="s">
        <v>77</v>
      </c>
      <c r="W28" s="83" t="s">
        <v>76</v>
      </c>
      <c r="X28" s="83" t="s">
        <v>76</v>
      </c>
      <c r="Y28" s="83" t="s">
        <v>77</v>
      </c>
      <c r="Z28" s="83" t="s">
        <v>76</v>
      </c>
      <c r="AA28" s="83" t="s">
        <v>77</v>
      </c>
      <c r="AB28" s="83" t="s">
        <v>76</v>
      </c>
      <c r="AC28" s="86" t="s">
        <v>77</v>
      </c>
    </row>
    <row r="29" spans="1:29" ht="15" customHeight="1" x14ac:dyDescent="0.2">
      <c r="A29" s="90" t="s">
        <v>66</v>
      </c>
      <c r="B29" s="90">
        <v>27</v>
      </c>
      <c r="C29" s="85">
        <v>5</v>
      </c>
      <c r="D29" s="80"/>
      <c r="E29" s="80"/>
      <c r="F29" s="80"/>
      <c r="G29" s="80"/>
      <c r="H29" s="80"/>
      <c r="I29" s="92"/>
      <c r="J29" s="85">
        <v>14</v>
      </c>
      <c r="K29" s="83" t="s">
        <v>77</v>
      </c>
      <c r="L29" s="83" t="s">
        <v>76</v>
      </c>
      <c r="M29" s="83" t="s">
        <v>76</v>
      </c>
      <c r="N29" s="83" t="s">
        <v>77</v>
      </c>
      <c r="O29" s="83" t="s">
        <v>76</v>
      </c>
      <c r="P29" s="83" t="s">
        <v>77</v>
      </c>
      <c r="Q29" s="83" t="s">
        <v>76</v>
      </c>
      <c r="R29" s="102" t="s">
        <v>77</v>
      </c>
      <c r="S29" s="85">
        <v>17</v>
      </c>
      <c r="T29" s="83" t="s">
        <v>76</v>
      </c>
      <c r="U29" s="83" t="s">
        <v>77</v>
      </c>
      <c r="V29" s="83" t="s">
        <v>77</v>
      </c>
      <c r="W29" s="83" t="s">
        <v>76</v>
      </c>
      <c r="X29" s="83" t="s">
        <v>77</v>
      </c>
      <c r="Y29" s="83" t="s">
        <v>76</v>
      </c>
      <c r="Z29" s="83" t="s">
        <v>77</v>
      </c>
      <c r="AA29" s="83" t="s">
        <v>76</v>
      </c>
      <c r="AB29" s="83" t="s">
        <v>77</v>
      </c>
      <c r="AC29" s="86" t="s">
        <v>76</v>
      </c>
    </row>
    <row r="30" spans="1:29" ht="15" customHeight="1" x14ac:dyDescent="0.2">
      <c r="A30" s="90" t="s">
        <v>67</v>
      </c>
      <c r="B30" s="112">
        <v>28</v>
      </c>
      <c r="C30" s="85">
        <v>6</v>
      </c>
      <c r="D30" s="80"/>
      <c r="E30" s="80"/>
      <c r="F30" s="80"/>
      <c r="G30" s="80"/>
      <c r="H30" s="80"/>
      <c r="I30" s="92"/>
      <c r="J30" s="85"/>
      <c r="K30" s="80"/>
      <c r="L30" s="80"/>
      <c r="M30" s="80"/>
      <c r="N30" s="80"/>
      <c r="O30" s="80"/>
      <c r="P30" s="80"/>
      <c r="Q30" s="80"/>
      <c r="R30" s="92"/>
      <c r="S30" s="85">
        <v>18</v>
      </c>
      <c r="T30" s="83" t="s">
        <v>77</v>
      </c>
      <c r="U30" s="83" t="s">
        <v>76</v>
      </c>
      <c r="V30" s="83" t="s">
        <v>76</v>
      </c>
      <c r="W30" s="83" t="s">
        <v>77</v>
      </c>
      <c r="X30" s="83" t="s">
        <v>76</v>
      </c>
      <c r="Y30" s="83" t="s">
        <v>77</v>
      </c>
      <c r="Z30" s="83" t="s">
        <v>76</v>
      </c>
      <c r="AA30" s="83" t="s">
        <v>77</v>
      </c>
      <c r="AB30" s="83" t="s">
        <v>76</v>
      </c>
      <c r="AC30" s="86" t="s">
        <v>77</v>
      </c>
    </row>
    <row r="31" spans="1:29" ht="15" customHeight="1" x14ac:dyDescent="0.2">
      <c r="A31" s="90" t="s">
        <v>68</v>
      </c>
      <c r="B31" s="90">
        <v>29</v>
      </c>
      <c r="C31" s="85"/>
      <c r="D31" s="80"/>
      <c r="E31" s="80"/>
      <c r="F31" s="80"/>
      <c r="G31" s="80"/>
      <c r="H31" s="80"/>
      <c r="I31" s="92"/>
      <c r="J31" s="85"/>
      <c r="K31" s="80"/>
      <c r="L31" s="80"/>
      <c r="M31" s="80"/>
      <c r="N31" s="80"/>
      <c r="O31" s="80"/>
      <c r="P31" s="80"/>
      <c r="Q31" s="80"/>
      <c r="R31" s="92"/>
      <c r="S31" s="85"/>
      <c r="T31" s="83"/>
      <c r="U31" s="83"/>
      <c r="V31" s="83"/>
      <c r="W31" s="83"/>
      <c r="X31" s="83"/>
      <c r="Y31" s="83"/>
      <c r="Z31" s="83"/>
      <c r="AA31" s="83"/>
      <c r="AB31" s="83"/>
      <c r="AC31" s="86"/>
    </row>
    <row r="32" spans="1:29" ht="15" customHeight="1" x14ac:dyDescent="0.2">
      <c r="A32" s="90" t="s">
        <v>69</v>
      </c>
      <c r="B32" s="90">
        <v>30</v>
      </c>
      <c r="C32" s="85"/>
      <c r="D32" s="80"/>
      <c r="E32" s="80"/>
      <c r="F32" s="80"/>
      <c r="G32" s="80"/>
      <c r="H32" s="80"/>
      <c r="I32" s="92"/>
      <c r="J32" s="85"/>
      <c r="K32" s="80"/>
      <c r="L32" s="80"/>
      <c r="M32" s="80"/>
      <c r="N32" s="80"/>
      <c r="O32" s="80"/>
      <c r="P32" s="80"/>
      <c r="Q32" s="80"/>
      <c r="R32" s="92"/>
      <c r="S32" s="85"/>
      <c r="T32" s="83"/>
      <c r="U32" s="83"/>
      <c r="V32" s="83"/>
      <c r="W32" s="83"/>
      <c r="X32" s="83"/>
      <c r="Y32" s="83"/>
      <c r="Z32" s="83"/>
      <c r="AA32" s="83"/>
      <c r="AB32" s="83"/>
      <c r="AC32" s="86"/>
    </row>
    <row r="33" spans="1:29" ht="15" customHeight="1" x14ac:dyDescent="0.2">
      <c r="A33" s="90" t="s">
        <v>70</v>
      </c>
      <c r="B33" s="90">
        <v>31</v>
      </c>
      <c r="C33" s="85"/>
      <c r="D33" s="80"/>
      <c r="E33" s="80"/>
      <c r="F33" s="80"/>
      <c r="G33" s="80"/>
      <c r="H33" s="80"/>
      <c r="I33" s="92"/>
      <c r="J33" s="85"/>
      <c r="K33" s="80"/>
      <c r="L33" s="80"/>
      <c r="M33" s="80"/>
      <c r="N33" s="80"/>
      <c r="O33" s="80"/>
      <c r="P33" s="80"/>
      <c r="Q33" s="80"/>
      <c r="R33" s="92"/>
      <c r="S33" s="85"/>
      <c r="T33" s="83"/>
      <c r="U33" s="83"/>
      <c r="V33" s="83"/>
      <c r="W33" s="83"/>
      <c r="X33" s="83"/>
      <c r="Y33" s="83"/>
      <c r="Z33" s="83"/>
      <c r="AA33" s="83"/>
      <c r="AB33" s="83"/>
      <c r="AC33" s="86"/>
    </row>
    <row r="34" spans="1:29" ht="15" customHeight="1" x14ac:dyDescent="0.2">
      <c r="A34" s="90" t="s">
        <v>71</v>
      </c>
      <c r="B34" s="90">
        <v>32</v>
      </c>
      <c r="C34" s="85"/>
      <c r="D34" s="80"/>
      <c r="E34" s="80"/>
      <c r="F34" s="80"/>
      <c r="G34" s="80"/>
      <c r="H34" s="80"/>
      <c r="I34" s="92"/>
      <c r="J34" s="85"/>
      <c r="K34" s="80"/>
      <c r="L34" s="80"/>
      <c r="M34" s="80"/>
      <c r="N34" s="80"/>
      <c r="O34" s="80"/>
      <c r="P34" s="80"/>
      <c r="Q34" s="80"/>
      <c r="R34" s="92"/>
      <c r="S34" s="85"/>
      <c r="T34" s="83"/>
      <c r="U34" s="83"/>
      <c r="V34" s="83"/>
      <c r="W34" s="83"/>
      <c r="X34" s="83"/>
      <c r="Y34" s="83"/>
      <c r="Z34" s="83"/>
      <c r="AA34" s="83"/>
      <c r="AB34" s="83"/>
      <c r="AC34" s="86"/>
    </row>
    <row r="35" spans="1:29" ht="15" customHeight="1" x14ac:dyDescent="0.2">
      <c r="A35" s="90" t="s">
        <v>72</v>
      </c>
      <c r="B35" s="90">
        <v>33</v>
      </c>
      <c r="C35" s="85"/>
      <c r="D35" s="80"/>
      <c r="E35" s="80"/>
      <c r="F35" s="80"/>
      <c r="G35" s="80"/>
      <c r="H35" s="80"/>
      <c r="I35" s="92"/>
      <c r="J35" s="85"/>
      <c r="K35" s="80"/>
      <c r="L35" s="80"/>
      <c r="M35" s="80"/>
      <c r="N35" s="80"/>
      <c r="O35" s="80"/>
      <c r="P35" s="80"/>
      <c r="Q35" s="80"/>
      <c r="R35" s="92"/>
      <c r="S35" s="85"/>
      <c r="T35" s="83"/>
      <c r="U35" s="83"/>
      <c r="V35" s="83"/>
      <c r="W35" s="83"/>
      <c r="X35" s="83"/>
      <c r="Y35" s="83"/>
      <c r="Z35" s="83"/>
      <c r="AA35" s="83"/>
      <c r="AB35" s="83"/>
      <c r="AC35" s="86"/>
    </row>
    <row r="36" spans="1:29" ht="15" customHeight="1" x14ac:dyDescent="0.2">
      <c r="A36" s="90" t="s">
        <v>73</v>
      </c>
      <c r="B36" s="90">
        <v>34</v>
      </c>
      <c r="C36" s="85"/>
      <c r="D36" s="80"/>
      <c r="E36" s="80"/>
      <c r="F36" s="80"/>
      <c r="G36" s="80"/>
      <c r="H36" s="80"/>
      <c r="I36" s="92"/>
      <c r="J36" s="85"/>
      <c r="K36" s="80"/>
      <c r="L36" s="80"/>
      <c r="M36" s="80"/>
      <c r="N36" s="80"/>
      <c r="O36" s="80"/>
      <c r="P36" s="80"/>
      <c r="Q36" s="80"/>
      <c r="R36" s="92"/>
      <c r="S36" s="85"/>
      <c r="T36" s="83"/>
      <c r="U36" s="83"/>
      <c r="V36" s="83"/>
      <c r="W36" s="83"/>
      <c r="X36" s="83"/>
      <c r="Y36" s="83"/>
      <c r="Z36" s="83"/>
      <c r="AA36" s="83"/>
      <c r="AB36" s="83"/>
      <c r="AC36" s="86"/>
    </row>
    <row r="37" spans="1:29" ht="15" customHeight="1" thickBot="1" x14ac:dyDescent="0.25">
      <c r="A37" s="91" t="s">
        <v>74</v>
      </c>
      <c r="B37" s="91">
        <v>35</v>
      </c>
      <c r="C37" s="87"/>
      <c r="D37" s="88"/>
      <c r="E37" s="88"/>
      <c r="F37" s="88"/>
      <c r="G37" s="88"/>
      <c r="H37" s="88"/>
      <c r="I37" s="100"/>
      <c r="J37" s="87"/>
      <c r="K37" s="88"/>
      <c r="L37" s="88"/>
      <c r="M37" s="88"/>
      <c r="N37" s="88"/>
      <c r="O37" s="88"/>
      <c r="P37" s="88"/>
      <c r="Q37" s="88"/>
      <c r="R37" s="100"/>
      <c r="S37" s="87"/>
      <c r="T37" s="107"/>
      <c r="U37" s="107"/>
      <c r="V37" s="107"/>
      <c r="W37" s="107"/>
      <c r="X37" s="107"/>
      <c r="Y37" s="107"/>
      <c r="Z37" s="107"/>
      <c r="AA37" s="107"/>
      <c r="AB37" s="107"/>
      <c r="AC37" s="108"/>
    </row>
  </sheetData>
  <mergeCells count="3">
    <mergeCell ref="C1:I1"/>
    <mergeCell ref="J1:R1"/>
    <mergeCell ref="S1:AC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workbookViewId="0">
      <selection activeCell="A2" sqref="A2:I37"/>
    </sheetView>
  </sheetViews>
  <sheetFormatPr baseColWidth="10" defaultColWidth="10.85546875" defaultRowHeight="15" customHeight="1" x14ac:dyDescent="0.2"/>
  <cols>
    <col min="1" max="1" width="8.42578125" style="79" customWidth="1"/>
    <col min="2" max="19" width="3.7109375" style="79" customWidth="1"/>
    <col min="20" max="29" width="3.7109375" style="81" customWidth="1"/>
    <col min="30" max="30" width="8.42578125" style="81" customWidth="1"/>
    <col min="31" max="16384" width="10.85546875" style="81"/>
  </cols>
  <sheetData>
    <row r="1" spans="1:29" ht="15" customHeight="1" x14ac:dyDescent="0.2">
      <c r="C1" s="275">
        <v>6</v>
      </c>
      <c r="D1" s="276"/>
      <c r="E1" s="276"/>
      <c r="F1" s="276"/>
      <c r="G1" s="276"/>
      <c r="H1" s="276"/>
      <c r="I1" s="276"/>
      <c r="J1" s="283">
        <v>8</v>
      </c>
      <c r="K1" s="284"/>
      <c r="L1" s="284"/>
      <c r="M1" s="284"/>
      <c r="N1" s="284"/>
      <c r="O1" s="284"/>
      <c r="P1" s="284"/>
      <c r="Q1" s="284"/>
      <c r="R1" s="285"/>
      <c r="S1" s="286">
        <v>10</v>
      </c>
      <c r="T1" s="287"/>
      <c r="U1" s="287"/>
      <c r="V1" s="287"/>
      <c r="W1" s="287"/>
      <c r="X1" s="287"/>
      <c r="Y1" s="287"/>
      <c r="Z1" s="287"/>
      <c r="AA1" s="287"/>
      <c r="AB1" s="287"/>
      <c r="AC1" s="288"/>
    </row>
    <row r="2" spans="1:29" ht="15" customHeight="1" thickBot="1" x14ac:dyDescent="0.25">
      <c r="C2" s="87"/>
      <c r="D2" s="88">
        <v>1</v>
      </c>
      <c r="E2" s="88">
        <v>2</v>
      </c>
      <c r="F2" s="88">
        <v>3</v>
      </c>
      <c r="G2" s="88">
        <v>4</v>
      </c>
      <c r="H2" s="88">
        <v>5</v>
      </c>
      <c r="I2" s="100">
        <v>6</v>
      </c>
      <c r="J2" s="84"/>
      <c r="K2" s="82">
        <v>1</v>
      </c>
      <c r="L2" s="82">
        <v>2</v>
      </c>
      <c r="M2" s="82">
        <v>3</v>
      </c>
      <c r="N2" s="82">
        <v>4</v>
      </c>
      <c r="O2" s="82">
        <v>5</v>
      </c>
      <c r="P2" s="82">
        <v>6</v>
      </c>
      <c r="Q2" s="82">
        <v>7</v>
      </c>
      <c r="R2" s="106">
        <v>8</v>
      </c>
      <c r="S2" s="87"/>
      <c r="T2" s="88">
        <v>1</v>
      </c>
      <c r="U2" s="88">
        <v>2</v>
      </c>
      <c r="V2" s="88">
        <v>3</v>
      </c>
      <c r="W2" s="88">
        <v>4</v>
      </c>
      <c r="X2" s="88">
        <v>5</v>
      </c>
      <c r="Y2" s="88">
        <v>6</v>
      </c>
      <c r="Z2" s="88">
        <v>7</v>
      </c>
      <c r="AA2" s="88">
        <v>8</v>
      </c>
      <c r="AB2" s="107">
        <v>9</v>
      </c>
      <c r="AC2" s="108">
        <v>10</v>
      </c>
    </row>
    <row r="3" spans="1:29" ht="15" customHeight="1" x14ac:dyDescent="0.2">
      <c r="A3" s="89" t="s">
        <v>40</v>
      </c>
      <c r="B3" s="89">
        <v>1</v>
      </c>
      <c r="C3" s="93">
        <v>1</v>
      </c>
      <c r="D3" s="94" t="s">
        <v>76</v>
      </c>
      <c r="E3" s="95" t="s">
        <v>76</v>
      </c>
      <c r="F3" s="95" t="s">
        <v>76</v>
      </c>
      <c r="G3" s="95" t="s">
        <v>77</v>
      </c>
      <c r="H3" s="95" t="s">
        <v>77</v>
      </c>
      <c r="I3" s="101" t="s">
        <v>77</v>
      </c>
      <c r="J3" s="103">
        <v>1</v>
      </c>
      <c r="K3" s="104" t="s">
        <v>77</v>
      </c>
      <c r="L3" s="104" t="s">
        <v>77</v>
      </c>
      <c r="M3" s="104" t="s">
        <v>76</v>
      </c>
      <c r="N3" s="104" t="s">
        <v>77</v>
      </c>
      <c r="O3" s="104" t="s">
        <v>76</v>
      </c>
      <c r="P3" s="104" t="s">
        <v>77</v>
      </c>
      <c r="Q3" s="104" t="s">
        <v>76</v>
      </c>
      <c r="R3" s="109" t="s">
        <v>76</v>
      </c>
      <c r="S3" s="103">
        <v>1</v>
      </c>
      <c r="T3" s="104" t="s">
        <v>77</v>
      </c>
      <c r="U3" s="104" t="s">
        <v>77</v>
      </c>
      <c r="V3" s="104" t="s">
        <v>76</v>
      </c>
      <c r="W3" s="104" t="s">
        <v>77</v>
      </c>
      <c r="X3" s="104" t="s">
        <v>76</v>
      </c>
      <c r="Y3" s="104" t="s">
        <v>77</v>
      </c>
      <c r="Z3" s="104" t="s">
        <v>76</v>
      </c>
      <c r="AA3" s="104" t="s">
        <v>77</v>
      </c>
      <c r="AB3" s="104" t="s">
        <v>76</v>
      </c>
      <c r="AC3" s="105" t="s">
        <v>76</v>
      </c>
    </row>
    <row r="4" spans="1:29" ht="15" customHeight="1" x14ac:dyDescent="0.2">
      <c r="A4" s="90" t="s">
        <v>41</v>
      </c>
      <c r="B4" s="90">
        <v>2</v>
      </c>
      <c r="C4" s="85">
        <v>2</v>
      </c>
      <c r="D4" s="57" t="s">
        <v>77</v>
      </c>
      <c r="E4" s="83" t="s">
        <v>77</v>
      </c>
      <c r="F4" s="83" t="s">
        <v>77</v>
      </c>
      <c r="G4" s="83" t="s">
        <v>76</v>
      </c>
      <c r="H4" s="83" t="s">
        <v>76</v>
      </c>
      <c r="I4" s="102" t="s">
        <v>76</v>
      </c>
      <c r="J4" s="85">
        <v>2</v>
      </c>
      <c r="K4" s="83" t="s">
        <v>76</v>
      </c>
      <c r="L4" s="83" t="s">
        <v>76</v>
      </c>
      <c r="M4" s="83" t="s">
        <v>77</v>
      </c>
      <c r="N4" s="83" t="s">
        <v>76</v>
      </c>
      <c r="O4" s="83" t="s">
        <v>77</v>
      </c>
      <c r="P4" s="83" t="s">
        <v>76</v>
      </c>
      <c r="Q4" s="83" t="s">
        <v>77</v>
      </c>
      <c r="R4" s="102" t="s">
        <v>77</v>
      </c>
      <c r="S4" s="85">
        <v>2</v>
      </c>
      <c r="T4" s="83" t="s">
        <v>76</v>
      </c>
      <c r="U4" s="83" t="s">
        <v>76</v>
      </c>
      <c r="V4" s="83" t="s">
        <v>77</v>
      </c>
      <c r="W4" s="83" t="s">
        <v>76</v>
      </c>
      <c r="X4" s="83" t="s">
        <v>77</v>
      </c>
      <c r="Y4" s="83" t="s">
        <v>76</v>
      </c>
      <c r="Z4" s="83" t="s">
        <v>77</v>
      </c>
      <c r="AA4" s="83" t="s">
        <v>76</v>
      </c>
      <c r="AB4" s="83" t="s">
        <v>77</v>
      </c>
      <c r="AC4" s="86" t="s">
        <v>77</v>
      </c>
    </row>
    <row r="5" spans="1:29" ht="15" customHeight="1" x14ac:dyDescent="0.2">
      <c r="A5" s="90" t="s">
        <v>42</v>
      </c>
      <c r="B5" s="90">
        <v>3</v>
      </c>
      <c r="C5" s="85">
        <v>3</v>
      </c>
      <c r="D5" s="57" t="s">
        <v>76</v>
      </c>
      <c r="E5" s="83" t="s">
        <v>76</v>
      </c>
      <c r="F5" s="83" t="s">
        <v>77</v>
      </c>
      <c r="G5" s="83" t="s">
        <v>77</v>
      </c>
      <c r="H5" s="83" t="s">
        <v>76</v>
      </c>
      <c r="I5" s="102" t="s">
        <v>77</v>
      </c>
      <c r="J5" s="85">
        <v>3</v>
      </c>
      <c r="K5" s="83" t="s">
        <v>76</v>
      </c>
      <c r="L5" s="83" t="s">
        <v>77</v>
      </c>
      <c r="M5" s="83" t="s">
        <v>76</v>
      </c>
      <c r="N5" s="83" t="s">
        <v>77</v>
      </c>
      <c r="O5" s="83" t="s">
        <v>76</v>
      </c>
      <c r="P5" s="83" t="s">
        <v>77</v>
      </c>
      <c r="Q5" s="83" t="s">
        <v>77</v>
      </c>
      <c r="R5" s="102" t="s">
        <v>76</v>
      </c>
      <c r="S5" s="85">
        <v>3</v>
      </c>
      <c r="T5" s="83" t="s">
        <v>76</v>
      </c>
      <c r="U5" s="83" t="s">
        <v>77</v>
      </c>
      <c r="V5" s="83" t="s">
        <v>76</v>
      </c>
      <c r="W5" s="83" t="s">
        <v>77</v>
      </c>
      <c r="X5" s="83" t="s">
        <v>76</v>
      </c>
      <c r="Y5" s="83" t="s">
        <v>77</v>
      </c>
      <c r="Z5" s="83" t="s">
        <v>76</v>
      </c>
      <c r="AA5" s="83" t="s">
        <v>77</v>
      </c>
      <c r="AB5" s="83" t="s">
        <v>77</v>
      </c>
      <c r="AC5" s="86" t="s">
        <v>76</v>
      </c>
    </row>
    <row r="6" spans="1:29" ht="15" customHeight="1" x14ac:dyDescent="0.2">
      <c r="A6" s="90" t="s">
        <v>43</v>
      </c>
      <c r="B6" s="90">
        <v>4</v>
      </c>
      <c r="C6" s="85"/>
      <c r="D6" s="80"/>
      <c r="E6" s="80"/>
      <c r="F6" s="80"/>
      <c r="G6" s="80"/>
      <c r="H6" s="80"/>
      <c r="I6" s="92"/>
      <c r="J6" s="85"/>
      <c r="K6" s="80"/>
      <c r="L6" s="80"/>
      <c r="M6" s="80"/>
      <c r="N6" s="80"/>
      <c r="O6" s="80"/>
      <c r="P6" s="80"/>
      <c r="Q6" s="80"/>
      <c r="R6" s="92"/>
      <c r="S6" s="85"/>
      <c r="T6" s="83"/>
      <c r="U6" s="83"/>
      <c r="V6" s="83"/>
      <c r="W6" s="83"/>
      <c r="X6" s="83"/>
      <c r="Y6" s="83"/>
      <c r="Z6" s="83"/>
      <c r="AA6" s="83"/>
      <c r="AB6" s="83"/>
      <c r="AC6" s="86"/>
    </row>
    <row r="7" spans="1:29" ht="15" customHeight="1" x14ac:dyDescent="0.2">
      <c r="A7" s="90" t="s">
        <v>44</v>
      </c>
      <c r="B7" s="90">
        <v>5</v>
      </c>
      <c r="C7" s="85">
        <v>4</v>
      </c>
      <c r="D7" s="57" t="s">
        <v>77</v>
      </c>
      <c r="E7" s="83" t="s">
        <v>76</v>
      </c>
      <c r="F7" s="83" t="s">
        <v>76</v>
      </c>
      <c r="G7" s="83" t="s">
        <v>77</v>
      </c>
      <c r="H7" s="83" t="s">
        <v>77</v>
      </c>
      <c r="I7" s="102" t="s">
        <v>76</v>
      </c>
      <c r="J7" s="85">
        <v>4</v>
      </c>
      <c r="K7" s="83" t="s">
        <v>77</v>
      </c>
      <c r="L7" s="83" t="s">
        <v>76</v>
      </c>
      <c r="M7" s="83" t="s">
        <v>77</v>
      </c>
      <c r="N7" s="83" t="s">
        <v>76</v>
      </c>
      <c r="O7" s="83" t="s">
        <v>76</v>
      </c>
      <c r="P7" s="83" t="s">
        <v>77</v>
      </c>
      <c r="Q7" s="83" t="s">
        <v>76</v>
      </c>
      <c r="R7" s="102" t="s">
        <v>77</v>
      </c>
      <c r="S7" s="85">
        <v>4</v>
      </c>
      <c r="T7" s="83" t="s">
        <v>77</v>
      </c>
      <c r="U7" s="83" t="s">
        <v>76</v>
      </c>
      <c r="V7" s="83" t="s">
        <v>77</v>
      </c>
      <c r="W7" s="83" t="s">
        <v>76</v>
      </c>
      <c r="X7" s="83" t="s">
        <v>77</v>
      </c>
      <c r="Y7" s="83" t="s">
        <v>76</v>
      </c>
      <c r="Z7" s="83" t="s">
        <v>76</v>
      </c>
      <c r="AA7" s="83" t="s">
        <v>77</v>
      </c>
      <c r="AB7" s="83" t="s">
        <v>76</v>
      </c>
      <c r="AC7" s="86" t="s">
        <v>77</v>
      </c>
    </row>
    <row r="8" spans="1:29" ht="15" customHeight="1" x14ac:dyDescent="0.2">
      <c r="A8" s="90" t="s">
        <v>45</v>
      </c>
      <c r="B8" s="90">
        <v>6</v>
      </c>
      <c r="C8" s="85">
        <v>5</v>
      </c>
      <c r="D8" s="57" t="s">
        <v>76</v>
      </c>
      <c r="E8" s="83" t="s">
        <v>77</v>
      </c>
      <c r="F8" s="83" t="s">
        <v>77</v>
      </c>
      <c r="G8" s="83" t="s">
        <v>76</v>
      </c>
      <c r="H8" s="83" t="s">
        <v>76</v>
      </c>
      <c r="I8" s="102" t="s">
        <v>77</v>
      </c>
      <c r="J8" s="85">
        <v>5</v>
      </c>
      <c r="K8" s="83" t="s">
        <v>76</v>
      </c>
      <c r="L8" s="83" t="s">
        <v>77</v>
      </c>
      <c r="M8" s="83" t="s">
        <v>76</v>
      </c>
      <c r="N8" s="83" t="s">
        <v>77</v>
      </c>
      <c r="O8" s="83" t="s">
        <v>77</v>
      </c>
      <c r="P8" s="83" t="s">
        <v>76</v>
      </c>
      <c r="Q8" s="83" t="s">
        <v>77</v>
      </c>
      <c r="R8" s="102" t="s">
        <v>76</v>
      </c>
      <c r="S8" s="85">
        <v>5</v>
      </c>
      <c r="T8" s="83" t="s">
        <v>76</v>
      </c>
      <c r="U8" s="83" t="s">
        <v>77</v>
      </c>
      <c r="V8" s="83" t="s">
        <v>76</v>
      </c>
      <c r="W8" s="83" t="s">
        <v>77</v>
      </c>
      <c r="X8" s="83" t="s">
        <v>76</v>
      </c>
      <c r="Y8" s="83" t="s">
        <v>77</v>
      </c>
      <c r="Z8" s="83" t="s">
        <v>77</v>
      </c>
      <c r="AA8" s="83" t="s">
        <v>76</v>
      </c>
      <c r="AB8" s="83" t="s">
        <v>77</v>
      </c>
      <c r="AC8" s="86" t="s">
        <v>76</v>
      </c>
    </row>
    <row r="9" spans="1:29" ht="15" customHeight="1" x14ac:dyDescent="0.2">
      <c r="A9" s="90" t="s">
        <v>46</v>
      </c>
      <c r="B9" s="90">
        <v>7</v>
      </c>
      <c r="C9" s="85"/>
      <c r="D9" s="80"/>
      <c r="E9" s="80"/>
      <c r="F9" s="80"/>
      <c r="G9" s="80"/>
      <c r="H9" s="80"/>
      <c r="I9" s="92"/>
      <c r="J9" s="85"/>
      <c r="K9" s="80"/>
      <c r="L9" s="80"/>
      <c r="M9" s="80"/>
      <c r="N9" s="80"/>
      <c r="O9" s="80"/>
      <c r="P9" s="80"/>
      <c r="Q9" s="80"/>
      <c r="R9" s="92"/>
      <c r="S9" s="85"/>
      <c r="T9" s="83"/>
      <c r="U9" s="83"/>
      <c r="V9" s="83"/>
      <c r="W9" s="83"/>
      <c r="X9" s="83"/>
      <c r="Y9" s="83"/>
      <c r="Z9" s="83"/>
      <c r="AA9" s="83"/>
      <c r="AB9" s="83"/>
      <c r="AC9" s="86"/>
    </row>
    <row r="10" spans="1:29" ht="15" customHeight="1" x14ac:dyDescent="0.2">
      <c r="A10" s="90" t="s">
        <v>47</v>
      </c>
      <c r="B10" s="90">
        <v>8</v>
      </c>
      <c r="C10" s="85"/>
      <c r="D10" s="80"/>
      <c r="E10" s="80"/>
      <c r="F10" s="80"/>
      <c r="G10" s="80"/>
      <c r="H10" s="80"/>
      <c r="I10" s="92"/>
      <c r="J10" s="85"/>
      <c r="K10" s="80"/>
      <c r="L10" s="80"/>
      <c r="M10" s="80"/>
      <c r="N10" s="80"/>
      <c r="O10" s="80"/>
      <c r="P10" s="80"/>
      <c r="Q10" s="80"/>
      <c r="R10" s="92"/>
      <c r="S10" s="85"/>
      <c r="T10" s="83"/>
      <c r="U10" s="83"/>
      <c r="V10" s="83"/>
      <c r="W10" s="83"/>
      <c r="X10" s="83"/>
      <c r="Y10" s="83"/>
      <c r="Z10" s="83"/>
      <c r="AA10" s="83"/>
      <c r="AB10" s="83"/>
      <c r="AC10" s="86"/>
    </row>
    <row r="11" spans="1:29" ht="15" customHeight="1" x14ac:dyDescent="0.2">
      <c r="A11" s="90" t="s">
        <v>48</v>
      </c>
      <c r="B11" s="90">
        <v>9</v>
      </c>
      <c r="C11" s="85"/>
      <c r="D11" s="80"/>
      <c r="E11" s="80"/>
      <c r="F11" s="80"/>
      <c r="G11" s="80"/>
      <c r="H11" s="80"/>
      <c r="I11" s="92"/>
      <c r="J11" s="85"/>
      <c r="K11" s="80"/>
      <c r="L11" s="80"/>
      <c r="M11" s="80"/>
      <c r="N11" s="80"/>
      <c r="O11" s="80"/>
      <c r="P11" s="80"/>
      <c r="Q11" s="80"/>
      <c r="R11" s="92"/>
      <c r="S11" s="85"/>
      <c r="T11" s="83"/>
      <c r="U11" s="83"/>
      <c r="V11" s="83"/>
      <c r="W11" s="83"/>
      <c r="X11" s="83"/>
      <c r="Y11" s="83"/>
      <c r="Z11" s="83"/>
      <c r="AA11" s="83"/>
      <c r="AB11" s="83"/>
      <c r="AC11" s="86"/>
    </row>
    <row r="12" spans="1:29" ht="15" customHeight="1" x14ac:dyDescent="0.2">
      <c r="A12" s="90" t="s">
        <v>49</v>
      </c>
      <c r="B12" s="112">
        <v>10</v>
      </c>
      <c r="C12" s="85">
        <v>6</v>
      </c>
      <c r="D12" s="57" t="s">
        <v>77</v>
      </c>
      <c r="E12" s="83" t="s">
        <v>77</v>
      </c>
      <c r="F12" s="83" t="s">
        <v>77</v>
      </c>
      <c r="G12" s="83" t="s">
        <v>76</v>
      </c>
      <c r="H12" s="83" t="s">
        <v>76</v>
      </c>
      <c r="I12" s="102" t="s">
        <v>76</v>
      </c>
      <c r="J12" s="85">
        <v>6</v>
      </c>
      <c r="K12" s="83" t="s">
        <v>77</v>
      </c>
      <c r="L12" s="83" t="s">
        <v>76</v>
      </c>
      <c r="M12" s="83" t="s">
        <v>76</v>
      </c>
      <c r="N12" s="83" t="s">
        <v>77</v>
      </c>
      <c r="O12" s="83" t="s">
        <v>76</v>
      </c>
      <c r="P12" s="83" t="s">
        <v>77</v>
      </c>
      <c r="Q12" s="83" t="s">
        <v>76</v>
      </c>
      <c r="R12" s="102" t="s">
        <v>77</v>
      </c>
      <c r="S12" s="85">
        <v>6</v>
      </c>
      <c r="T12" s="83" t="s">
        <v>77</v>
      </c>
      <c r="U12" s="83" t="s">
        <v>76</v>
      </c>
      <c r="V12" s="83" t="s">
        <v>77</v>
      </c>
      <c r="W12" s="83" t="s">
        <v>76</v>
      </c>
      <c r="X12" s="83" t="s">
        <v>76</v>
      </c>
      <c r="Y12" s="83" t="s">
        <v>77</v>
      </c>
      <c r="Z12" s="83" t="s">
        <v>76</v>
      </c>
      <c r="AA12" s="83" t="s">
        <v>77</v>
      </c>
      <c r="AB12" s="83" t="s">
        <v>76</v>
      </c>
      <c r="AC12" s="86" t="s">
        <v>77</v>
      </c>
    </row>
    <row r="13" spans="1:29" ht="15" customHeight="1" x14ac:dyDescent="0.2">
      <c r="A13" s="90" t="s">
        <v>50</v>
      </c>
      <c r="B13" s="90">
        <v>11</v>
      </c>
      <c r="C13" s="85">
        <v>7</v>
      </c>
      <c r="D13" s="57" t="s">
        <v>76</v>
      </c>
      <c r="E13" s="83" t="s">
        <v>76</v>
      </c>
      <c r="F13" s="83" t="s">
        <v>76</v>
      </c>
      <c r="G13" s="83" t="s">
        <v>77</v>
      </c>
      <c r="H13" s="83" t="s">
        <v>77</v>
      </c>
      <c r="I13" s="102" t="s">
        <v>77</v>
      </c>
      <c r="J13" s="85">
        <v>7</v>
      </c>
      <c r="K13" s="83" t="s">
        <v>76</v>
      </c>
      <c r="L13" s="83" t="s">
        <v>77</v>
      </c>
      <c r="M13" s="83" t="s">
        <v>77</v>
      </c>
      <c r="N13" s="83" t="s">
        <v>76</v>
      </c>
      <c r="O13" s="83" t="s">
        <v>77</v>
      </c>
      <c r="P13" s="83" t="s">
        <v>76</v>
      </c>
      <c r="Q13" s="83" t="s">
        <v>77</v>
      </c>
      <c r="R13" s="102" t="s">
        <v>76</v>
      </c>
      <c r="S13" s="85">
        <v>7</v>
      </c>
      <c r="T13" s="83" t="s">
        <v>76</v>
      </c>
      <c r="U13" s="83" t="s">
        <v>77</v>
      </c>
      <c r="V13" s="83" t="s">
        <v>76</v>
      </c>
      <c r="W13" s="83" t="s">
        <v>77</v>
      </c>
      <c r="X13" s="83" t="s">
        <v>77</v>
      </c>
      <c r="Y13" s="83" t="s">
        <v>76</v>
      </c>
      <c r="Z13" s="83" t="s">
        <v>77</v>
      </c>
      <c r="AA13" s="83" t="s">
        <v>76</v>
      </c>
      <c r="AB13" s="83" t="s">
        <v>77</v>
      </c>
      <c r="AC13" s="86" t="s">
        <v>76</v>
      </c>
    </row>
    <row r="14" spans="1:29" ht="15" customHeight="1" x14ac:dyDescent="0.2">
      <c r="A14" s="90" t="s">
        <v>51</v>
      </c>
      <c r="B14" s="90">
        <v>12</v>
      </c>
      <c r="C14" s="85"/>
      <c r="D14" s="57"/>
      <c r="E14" s="83"/>
      <c r="F14" s="83"/>
      <c r="G14" s="83"/>
      <c r="H14" s="83"/>
      <c r="I14" s="102"/>
      <c r="J14" s="118"/>
      <c r="K14" s="83"/>
      <c r="L14" s="83"/>
      <c r="M14" s="83"/>
      <c r="N14" s="83"/>
      <c r="O14" s="83"/>
      <c r="P14" s="83"/>
      <c r="Q14" s="83"/>
      <c r="R14" s="102"/>
      <c r="S14" s="85">
        <v>8</v>
      </c>
      <c r="T14" s="83" t="s">
        <v>77</v>
      </c>
      <c r="U14" s="83" t="s">
        <v>76</v>
      </c>
      <c r="V14" s="83" t="s">
        <v>76</v>
      </c>
      <c r="W14" s="83" t="s">
        <v>77</v>
      </c>
      <c r="X14" s="83" t="s">
        <v>76</v>
      </c>
      <c r="Y14" s="83" t="s">
        <v>77</v>
      </c>
      <c r="Z14" s="83" t="s">
        <v>76</v>
      </c>
      <c r="AA14" s="83" t="s">
        <v>77</v>
      </c>
      <c r="AB14" s="83" t="s">
        <v>76</v>
      </c>
      <c r="AC14" s="86" t="s">
        <v>77</v>
      </c>
    </row>
    <row r="15" spans="1:29" ht="15" customHeight="1" x14ac:dyDescent="0.2">
      <c r="A15" s="90" t="s">
        <v>52</v>
      </c>
      <c r="B15" s="90">
        <v>13</v>
      </c>
      <c r="C15" s="85">
        <v>8</v>
      </c>
      <c r="D15" s="57" t="s">
        <v>77</v>
      </c>
      <c r="E15" s="83" t="s">
        <v>77</v>
      </c>
      <c r="F15" s="83" t="s">
        <v>76</v>
      </c>
      <c r="G15" s="83" t="s">
        <v>76</v>
      </c>
      <c r="H15" s="83" t="s">
        <v>77</v>
      </c>
      <c r="I15" s="102" t="s">
        <v>76</v>
      </c>
      <c r="J15" s="85">
        <v>8</v>
      </c>
      <c r="K15" s="83" t="s">
        <v>76</v>
      </c>
      <c r="L15" s="83" t="s">
        <v>76</v>
      </c>
      <c r="M15" s="83" t="s">
        <v>77</v>
      </c>
      <c r="N15" s="83" t="s">
        <v>76</v>
      </c>
      <c r="O15" s="83" t="s">
        <v>77</v>
      </c>
      <c r="P15" s="83" t="s">
        <v>76</v>
      </c>
      <c r="Q15" s="83" t="s">
        <v>77</v>
      </c>
      <c r="R15" s="102" t="s">
        <v>77</v>
      </c>
      <c r="S15" s="85">
        <v>9</v>
      </c>
      <c r="T15" s="83" t="s">
        <v>76</v>
      </c>
      <c r="U15" s="83" t="s">
        <v>77</v>
      </c>
      <c r="V15" s="83" t="s">
        <v>77</v>
      </c>
      <c r="W15" s="83" t="s">
        <v>76</v>
      </c>
      <c r="X15" s="83" t="s">
        <v>77</v>
      </c>
      <c r="Y15" s="83" t="s">
        <v>76</v>
      </c>
      <c r="Z15" s="83" t="s">
        <v>77</v>
      </c>
      <c r="AA15" s="83" t="s">
        <v>76</v>
      </c>
      <c r="AB15" s="83" t="s">
        <v>77</v>
      </c>
      <c r="AC15" s="86" t="s">
        <v>76</v>
      </c>
    </row>
    <row r="16" spans="1:29" ht="15" customHeight="1" x14ac:dyDescent="0.2">
      <c r="A16" s="90" t="s">
        <v>53</v>
      </c>
      <c r="B16" s="90">
        <v>14</v>
      </c>
      <c r="C16" s="85">
        <v>9</v>
      </c>
      <c r="D16" s="83" t="s">
        <v>76</v>
      </c>
      <c r="E16" s="83" t="s">
        <v>77</v>
      </c>
      <c r="F16" s="83" t="s">
        <v>77</v>
      </c>
      <c r="G16" s="83" t="s">
        <v>76</v>
      </c>
      <c r="H16" s="83" t="s">
        <v>76</v>
      </c>
      <c r="I16" s="102" t="s">
        <v>77</v>
      </c>
      <c r="J16" s="85">
        <v>9</v>
      </c>
      <c r="K16" s="83" t="s">
        <v>77</v>
      </c>
      <c r="L16" s="83" t="s">
        <v>77</v>
      </c>
      <c r="M16" s="83" t="s">
        <v>76</v>
      </c>
      <c r="N16" s="83" t="s">
        <v>77</v>
      </c>
      <c r="O16" s="83" t="s">
        <v>76</v>
      </c>
      <c r="P16" s="83" t="s">
        <v>77</v>
      </c>
      <c r="Q16" s="83" t="s">
        <v>76</v>
      </c>
      <c r="R16" s="102" t="s">
        <v>76</v>
      </c>
      <c r="S16" s="85">
        <v>10</v>
      </c>
      <c r="T16" s="83" t="s">
        <v>76</v>
      </c>
      <c r="U16" s="83" t="s">
        <v>76</v>
      </c>
      <c r="V16" s="83" t="s">
        <v>77</v>
      </c>
      <c r="W16" s="83" t="s">
        <v>76</v>
      </c>
      <c r="X16" s="83" t="s">
        <v>77</v>
      </c>
      <c r="Y16" s="83" t="s">
        <v>76</v>
      </c>
      <c r="Z16" s="83" t="s">
        <v>77</v>
      </c>
      <c r="AA16" s="83" t="s">
        <v>76</v>
      </c>
      <c r="AB16" s="83" t="s">
        <v>77</v>
      </c>
      <c r="AC16" s="86" t="s">
        <v>77</v>
      </c>
    </row>
    <row r="17" spans="1:29" ht="15" customHeight="1" x14ac:dyDescent="0.2">
      <c r="A17" s="90" t="s">
        <v>54</v>
      </c>
      <c r="B17" s="90">
        <v>15</v>
      </c>
      <c r="C17" s="85"/>
      <c r="D17" s="80"/>
      <c r="E17" s="80"/>
      <c r="F17" s="80"/>
      <c r="G17" s="80"/>
      <c r="H17" s="80"/>
      <c r="I17" s="92"/>
      <c r="J17" s="85"/>
      <c r="K17" s="80"/>
      <c r="L17" s="80"/>
      <c r="M17" s="80"/>
      <c r="N17" s="80"/>
      <c r="O17" s="80"/>
      <c r="P17" s="80"/>
      <c r="Q17" s="80"/>
      <c r="R17" s="92"/>
      <c r="S17" s="85"/>
      <c r="T17" s="83"/>
      <c r="U17" s="83"/>
      <c r="V17" s="83"/>
      <c r="W17" s="83"/>
      <c r="X17" s="83"/>
      <c r="Y17" s="83"/>
      <c r="Z17" s="83"/>
      <c r="AA17" s="83"/>
      <c r="AB17" s="83"/>
      <c r="AC17" s="86"/>
    </row>
    <row r="18" spans="1:29" ht="15" customHeight="1" x14ac:dyDescent="0.2">
      <c r="A18" s="90" t="s">
        <v>55</v>
      </c>
      <c r="B18" s="90">
        <v>16</v>
      </c>
      <c r="C18" s="85"/>
      <c r="D18" s="80"/>
      <c r="E18" s="80"/>
      <c r="F18" s="80"/>
      <c r="G18" s="80"/>
      <c r="H18" s="80"/>
      <c r="I18" s="92"/>
      <c r="J18" s="85"/>
      <c r="K18" s="80"/>
      <c r="L18" s="80"/>
      <c r="M18" s="80"/>
      <c r="N18" s="80"/>
      <c r="O18" s="80"/>
      <c r="P18" s="80"/>
      <c r="Q18" s="80"/>
      <c r="R18" s="92"/>
      <c r="S18" s="85"/>
      <c r="T18" s="83"/>
      <c r="U18" s="83"/>
      <c r="V18" s="83"/>
      <c r="W18" s="83"/>
      <c r="X18" s="83"/>
      <c r="Y18" s="83"/>
      <c r="Z18" s="83"/>
      <c r="AA18" s="83"/>
      <c r="AB18" s="83"/>
      <c r="AC18" s="86"/>
    </row>
    <row r="19" spans="1:29" ht="15" customHeight="1" x14ac:dyDescent="0.2">
      <c r="A19" s="90" t="s">
        <v>56</v>
      </c>
      <c r="B19" s="90">
        <v>17</v>
      </c>
      <c r="C19" s="85"/>
      <c r="D19" s="80"/>
      <c r="E19" s="80"/>
      <c r="F19" s="80"/>
      <c r="G19" s="80"/>
      <c r="H19" s="80"/>
      <c r="I19" s="92"/>
      <c r="J19" s="85"/>
      <c r="K19" s="80"/>
      <c r="L19" s="80"/>
      <c r="M19" s="80"/>
      <c r="N19" s="80"/>
      <c r="O19" s="80"/>
      <c r="P19" s="80"/>
      <c r="Q19" s="80"/>
      <c r="R19" s="92"/>
      <c r="S19" s="85"/>
      <c r="T19" s="83"/>
      <c r="U19" s="83"/>
      <c r="V19" s="83"/>
      <c r="W19" s="83"/>
      <c r="X19" s="83"/>
      <c r="Y19" s="83"/>
      <c r="Z19" s="83"/>
      <c r="AA19" s="83"/>
      <c r="AB19" s="83"/>
      <c r="AC19" s="86"/>
    </row>
    <row r="20" spans="1:29" ht="15" customHeight="1" x14ac:dyDescent="0.2">
      <c r="A20" s="90" t="s">
        <v>57</v>
      </c>
      <c r="B20" s="90">
        <v>18</v>
      </c>
      <c r="C20" s="85">
        <v>10</v>
      </c>
      <c r="D20" s="83" t="s">
        <v>77</v>
      </c>
      <c r="E20" s="83" t="s">
        <v>76</v>
      </c>
      <c r="F20" s="83" t="s">
        <v>76</v>
      </c>
      <c r="G20" s="83" t="s">
        <v>77</v>
      </c>
      <c r="H20" s="83" t="s">
        <v>77</v>
      </c>
      <c r="I20" s="102" t="s">
        <v>76</v>
      </c>
      <c r="J20" s="85">
        <v>10</v>
      </c>
      <c r="K20" s="83" t="s">
        <v>77</v>
      </c>
      <c r="L20" s="83" t="s">
        <v>76</v>
      </c>
      <c r="M20" s="83" t="s">
        <v>77</v>
      </c>
      <c r="N20" s="83" t="s">
        <v>76</v>
      </c>
      <c r="O20" s="83" t="s">
        <v>77</v>
      </c>
      <c r="P20" s="83" t="s">
        <v>76</v>
      </c>
      <c r="Q20" s="83" t="s">
        <v>76</v>
      </c>
      <c r="R20" s="102" t="s">
        <v>77</v>
      </c>
      <c r="S20" s="85">
        <v>11</v>
      </c>
      <c r="T20" s="83" t="s">
        <v>77</v>
      </c>
      <c r="U20" s="83" t="s">
        <v>77</v>
      </c>
      <c r="V20" s="83" t="s">
        <v>76</v>
      </c>
      <c r="W20" s="83" t="s">
        <v>77</v>
      </c>
      <c r="X20" s="83" t="s">
        <v>76</v>
      </c>
      <c r="Y20" s="83" t="s">
        <v>77</v>
      </c>
      <c r="Z20" s="83" t="s">
        <v>76</v>
      </c>
      <c r="AA20" s="83" t="s">
        <v>77</v>
      </c>
      <c r="AB20" s="83" t="s">
        <v>76</v>
      </c>
      <c r="AC20" s="86" t="s">
        <v>76</v>
      </c>
    </row>
    <row r="21" spans="1:29" ht="15" customHeight="1" x14ac:dyDescent="0.2">
      <c r="A21" s="90" t="s">
        <v>58</v>
      </c>
      <c r="B21" s="112">
        <v>19</v>
      </c>
      <c r="C21" s="85"/>
      <c r="D21" s="80"/>
      <c r="E21" s="80"/>
      <c r="F21" s="80"/>
      <c r="G21" s="80"/>
      <c r="H21" s="80"/>
      <c r="I21" s="92"/>
      <c r="J21" s="85"/>
      <c r="K21" s="80"/>
      <c r="L21" s="80"/>
      <c r="M21" s="80"/>
      <c r="N21" s="80"/>
      <c r="O21" s="80"/>
      <c r="P21" s="80"/>
      <c r="Q21" s="80"/>
      <c r="R21" s="92"/>
      <c r="S21" s="85">
        <v>12</v>
      </c>
      <c r="T21" s="83" t="s">
        <v>77</v>
      </c>
      <c r="U21" s="83" t="s">
        <v>76</v>
      </c>
      <c r="V21" s="83" t="s">
        <v>77</v>
      </c>
      <c r="W21" s="83" t="s">
        <v>76</v>
      </c>
      <c r="X21" s="83" t="s">
        <v>77</v>
      </c>
      <c r="Y21" s="83" t="s">
        <v>76</v>
      </c>
      <c r="Z21" s="83" t="s">
        <v>77</v>
      </c>
      <c r="AA21" s="83" t="s">
        <v>76</v>
      </c>
      <c r="AB21" s="83" t="s">
        <v>76</v>
      </c>
      <c r="AC21" s="86" t="s">
        <v>77</v>
      </c>
    </row>
    <row r="22" spans="1:29" ht="15" customHeight="1" x14ac:dyDescent="0.2">
      <c r="A22" s="90" t="s">
        <v>59</v>
      </c>
      <c r="B22" s="90">
        <v>20</v>
      </c>
      <c r="C22" s="85">
        <v>1</v>
      </c>
      <c r="D22" s="80"/>
      <c r="E22" s="80"/>
      <c r="F22" s="80"/>
      <c r="G22" s="80"/>
      <c r="H22" s="80"/>
      <c r="I22" s="92"/>
      <c r="J22" s="85">
        <v>11</v>
      </c>
      <c r="K22" s="83" t="s">
        <v>76</v>
      </c>
      <c r="L22" s="83" t="s">
        <v>77</v>
      </c>
      <c r="M22" s="83" t="s">
        <v>76</v>
      </c>
      <c r="N22" s="83" t="s">
        <v>77</v>
      </c>
      <c r="O22" s="83" t="s">
        <v>77</v>
      </c>
      <c r="P22" s="83" t="s">
        <v>76</v>
      </c>
      <c r="Q22" s="83" t="s">
        <v>77</v>
      </c>
      <c r="R22" s="102" t="s">
        <v>76</v>
      </c>
      <c r="S22" s="85">
        <v>13</v>
      </c>
      <c r="T22" s="83" t="s">
        <v>76</v>
      </c>
      <c r="U22" s="83" t="s">
        <v>77</v>
      </c>
      <c r="V22" s="83" t="s">
        <v>76</v>
      </c>
      <c r="W22" s="83" t="s">
        <v>77</v>
      </c>
      <c r="X22" s="83" t="s">
        <v>76</v>
      </c>
      <c r="Y22" s="83" t="s">
        <v>77</v>
      </c>
      <c r="Z22" s="83" t="s">
        <v>77</v>
      </c>
      <c r="AA22" s="83" t="s">
        <v>76</v>
      </c>
      <c r="AB22" s="83" t="s">
        <v>77</v>
      </c>
      <c r="AC22" s="86" t="s">
        <v>76</v>
      </c>
    </row>
    <row r="23" spans="1:29" ht="15" customHeight="1" x14ac:dyDescent="0.2">
      <c r="A23" s="90" t="s">
        <v>60</v>
      </c>
      <c r="B23" s="90">
        <v>21</v>
      </c>
      <c r="C23" s="85">
        <v>2</v>
      </c>
      <c r="D23" s="80"/>
      <c r="E23" s="80"/>
      <c r="F23" s="80"/>
      <c r="G23" s="80"/>
      <c r="H23" s="80"/>
      <c r="I23" s="92"/>
      <c r="J23" s="85"/>
      <c r="K23" s="80"/>
      <c r="L23" s="80"/>
      <c r="M23" s="80"/>
      <c r="N23" s="80"/>
      <c r="O23" s="80"/>
      <c r="P23" s="80"/>
      <c r="Q23" s="80"/>
      <c r="R23" s="92"/>
      <c r="S23" s="118"/>
      <c r="T23" s="83"/>
      <c r="U23" s="83"/>
      <c r="V23" s="83"/>
      <c r="W23" s="83"/>
      <c r="X23" s="83"/>
      <c r="Y23" s="83"/>
      <c r="Z23" s="83"/>
      <c r="AA23" s="83"/>
      <c r="AB23" s="83"/>
      <c r="AC23" s="86"/>
    </row>
    <row r="24" spans="1:29" ht="15" customHeight="1" x14ac:dyDescent="0.2">
      <c r="A24" s="90" t="s">
        <v>61</v>
      </c>
      <c r="B24" s="90">
        <v>22</v>
      </c>
      <c r="C24" s="85">
        <v>3</v>
      </c>
      <c r="D24" s="80"/>
      <c r="E24" s="80"/>
      <c r="F24" s="80"/>
      <c r="G24" s="80"/>
      <c r="H24" s="80"/>
      <c r="I24" s="92"/>
      <c r="J24" s="85">
        <v>12</v>
      </c>
      <c r="K24" s="83" t="s">
        <v>77</v>
      </c>
      <c r="L24" s="83" t="s">
        <v>76</v>
      </c>
      <c r="M24" s="83" t="s">
        <v>77</v>
      </c>
      <c r="N24" s="83" t="s">
        <v>76</v>
      </c>
      <c r="O24" s="83" t="s">
        <v>76</v>
      </c>
      <c r="P24" s="83" t="s">
        <v>77</v>
      </c>
      <c r="Q24" s="83" t="s">
        <v>76</v>
      </c>
      <c r="R24" s="102" t="s">
        <v>77</v>
      </c>
      <c r="S24" s="85">
        <v>14</v>
      </c>
      <c r="T24" s="83" t="s">
        <v>77</v>
      </c>
      <c r="U24" s="83" t="s">
        <v>76</v>
      </c>
      <c r="V24" s="83" t="s">
        <v>77</v>
      </c>
      <c r="W24" s="83" t="s">
        <v>76</v>
      </c>
      <c r="X24" s="83" t="s">
        <v>77</v>
      </c>
      <c r="Y24" s="83" t="s">
        <v>76</v>
      </c>
      <c r="Z24" s="83" t="s">
        <v>76</v>
      </c>
      <c r="AA24" s="83" t="s">
        <v>77</v>
      </c>
      <c r="AB24" s="83" t="s">
        <v>76</v>
      </c>
      <c r="AC24" s="86" t="s">
        <v>77</v>
      </c>
    </row>
    <row r="25" spans="1:29" ht="15" customHeight="1" x14ac:dyDescent="0.2">
      <c r="A25" s="90" t="s">
        <v>62</v>
      </c>
      <c r="B25" s="90">
        <v>23</v>
      </c>
      <c r="C25" s="85"/>
      <c r="D25" s="80"/>
      <c r="E25" s="80"/>
      <c r="F25" s="80"/>
      <c r="G25" s="80"/>
      <c r="H25" s="80"/>
      <c r="I25" s="92"/>
      <c r="J25" s="85"/>
      <c r="K25" s="80"/>
      <c r="L25" s="80"/>
      <c r="M25" s="80"/>
      <c r="N25" s="80"/>
      <c r="O25" s="80"/>
      <c r="P25" s="80"/>
      <c r="Q25" s="80"/>
      <c r="R25" s="92"/>
      <c r="S25" s="85">
        <v>15</v>
      </c>
      <c r="T25" s="83" t="s">
        <v>76</v>
      </c>
      <c r="U25" s="83" t="s">
        <v>77</v>
      </c>
      <c r="V25" s="83" t="s">
        <v>76</v>
      </c>
      <c r="W25" s="83" t="s">
        <v>77</v>
      </c>
      <c r="X25" s="83" t="s">
        <v>77</v>
      </c>
      <c r="Y25" s="83" t="s">
        <v>76</v>
      </c>
      <c r="Z25" s="83" t="s">
        <v>77</v>
      </c>
      <c r="AA25" s="83" t="s">
        <v>76</v>
      </c>
      <c r="AB25" s="83" t="s">
        <v>77</v>
      </c>
      <c r="AC25" s="86" t="s">
        <v>76</v>
      </c>
    </row>
    <row r="26" spans="1:29" ht="15" customHeight="1" x14ac:dyDescent="0.2">
      <c r="A26" s="90" t="s">
        <v>63</v>
      </c>
      <c r="B26" s="90">
        <v>24</v>
      </c>
      <c r="C26" s="85"/>
      <c r="D26" s="80"/>
      <c r="E26" s="80"/>
      <c r="F26" s="80"/>
      <c r="G26" s="80"/>
      <c r="H26" s="80"/>
      <c r="I26" s="92"/>
      <c r="J26" s="85"/>
      <c r="K26" s="80"/>
      <c r="L26" s="80"/>
      <c r="M26" s="80"/>
      <c r="N26" s="80"/>
      <c r="O26" s="80"/>
      <c r="P26" s="80"/>
      <c r="Q26" s="80"/>
      <c r="R26" s="92"/>
      <c r="S26" s="85"/>
      <c r="T26" s="83"/>
      <c r="U26" s="83"/>
      <c r="V26" s="83"/>
      <c r="W26" s="83"/>
      <c r="X26" s="83"/>
      <c r="Y26" s="83"/>
      <c r="Z26" s="83"/>
      <c r="AA26" s="83"/>
      <c r="AB26" s="83"/>
      <c r="AC26" s="86"/>
    </row>
    <row r="27" spans="1:29" ht="15" customHeight="1" x14ac:dyDescent="0.2">
      <c r="A27" s="90" t="s">
        <v>64</v>
      </c>
      <c r="B27" s="90">
        <v>25</v>
      </c>
      <c r="C27" s="85"/>
      <c r="D27" s="80"/>
      <c r="E27" s="80"/>
      <c r="F27" s="80"/>
      <c r="G27" s="80"/>
      <c r="H27" s="80"/>
      <c r="I27" s="92"/>
      <c r="J27" s="85"/>
      <c r="K27" s="80"/>
      <c r="L27" s="80"/>
      <c r="M27" s="80"/>
      <c r="N27" s="80"/>
      <c r="O27" s="80"/>
      <c r="P27" s="80"/>
      <c r="Q27" s="80"/>
      <c r="R27" s="92"/>
      <c r="S27" s="85"/>
      <c r="T27" s="83"/>
      <c r="U27" s="83"/>
      <c r="V27" s="83"/>
      <c r="W27" s="83"/>
      <c r="X27" s="83"/>
      <c r="Y27" s="83"/>
      <c r="Z27" s="83"/>
      <c r="AA27" s="83"/>
      <c r="AB27" s="83"/>
      <c r="AC27" s="86"/>
    </row>
    <row r="28" spans="1:29" ht="15" customHeight="1" x14ac:dyDescent="0.2">
      <c r="A28" s="90" t="s">
        <v>65</v>
      </c>
      <c r="B28" s="90">
        <v>26</v>
      </c>
      <c r="C28" s="85">
        <v>4</v>
      </c>
      <c r="D28" s="80"/>
      <c r="E28" s="80"/>
      <c r="F28" s="80"/>
      <c r="G28" s="80"/>
      <c r="H28" s="80"/>
      <c r="I28" s="92"/>
      <c r="J28" s="85">
        <v>13</v>
      </c>
      <c r="K28" s="83" t="s">
        <v>76</v>
      </c>
      <c r="L28" s="83" t="s">
        <v>77</v>
      </c>
      <c r="M28" s="83" t="s">
        <v>77</v>
      </c>
      <c r="N28" s="83" t="s">
        <v>76</v>
      </c>
      <c r="O28" s="83" t="s">
        <v>77</v>
      </c>
      <c r="P28" s="83" t="s">
        <v>76</v>
      </c>
      <c r="Q28" s="83" t="s">
        <v>77</v>
      </c>
      <c r="R28" s="102" t="s">
        <v>76</v>
      </c>
      <c r="S28" s="85">
        <v>16</v>
      </c>
      <c r="T28" s="83" t="s">
        <v>77</v>
      </c>
      <c r="U28" s="83" t="s">
        <v>76</v>
      </c>
      <c r="V28" s="83" t="s">
        <v>77</v>
      </c>
      <c r="W28" s="83" t="s">
        <v>76</v>
      </c>
      <c r="X28" s="83" t="s">
        <v>76</v>
      </c>
      <c r="Y28" s="83" t="s">
        <v>77</v>
      </c>
      <c r="Z28" s="83" t="s">
        <v>76</v>
      </c>
      <c r="AA28" s="83" t="s">
        <v>77</v>
      </c>
      <c r="AB28" s="83" t="s">
        <v>76</v>
      </c>
      <c r="AC28" s="86" t="s">
        <v>77</v>
      </c>
    </row>
    <row r="29" spans="1:29" ht="15" customHeight="1" x14ac:dyDescent="0.2">
      <c r="A29" s="90" t="s">
        <v>66</v>
      </c>
      <c r="B29" s="90">
        <v>27</v>
      </c>
      <c r="C29" s="85">
        <v>5</v>
      </c>
      <c r="D29" s="80"/>
      <c r="E29" s="80"/>
      <c r="F29" s="80"/>
      <c r="G29" s="80"/>
      <c r="H29" s="80"/>
      <c r="I29" s="92"/>
      <c r="J29" s="85">
        <v>14</v>
      </c>
      <c r="K29" s="83" t="s">
        <v>77</v>
      </c>
      <c r="L29" s="83" t="s">
        <v>76</v>
      </c>
      <c r="M29" s="83" t="s">
        <v>76</v>
      </c>
      <c r="N29" s="83" t="s">
        <v>77</v>
      </c>
      <c r="O29" s="83" t="s">
        <v>76</v>
      </c>
      <c r="P29" s="83" t="s">
        <v>77</v>
      </c>
      <c r="Q29" s="83" t="s">
        <v>76</v>
      </c>
      <c r="R29" s="102" t="s">
        <v>77</v>
      </c>
      <c r="S29" s="85">
        <v>17</v>
      </c>
      <c r="T29" s="83" t="s">
        <v>76</v>
      </c>
      <c r="U29" s="83" t="s">
        <v>77</v>
      </c>
      <c r="V29" s="83" t="s">
        <v>77</v>
      </c>
      <c r="W29" s="83" t="s">
        <v>76</v>
      </c>
      <c r="X29" s="83" t="s">
        <v>77</v>
      </c>
      <c r="Y29" s="83" t="s">
        <v>76</v>
      </c>
      <c r="Z29" s="83" t="s">
        <v>77</v>
      </c>
      <c r="AA29" s="83" t="s">
        <v>76</v>
      </c>
      <c r="AB29" s="83" t="s">
        <v>77</v>
      </c>
      <c r="AC29" s="86" t="s">
        <v>76</v>
      </c>
    </row>
    <row r="30" spans="1:29" ht="15" customHeight="1" x14ac:dyDescent="0.2">
      <c r="A30" s="90" t="s">
        <v>67</v>
      </c>
      <c r="B30" s="112">
        <v>28</v>
      </c>
      <c r="C30" s="85">
        <v>6</v>
      </c>
      <c r="D30" s="80"/>
      <c r="E30" s="80"/>
      <c r="F30" s="80"/>
      <c r="G30" s="80"/>
      <c r="H30" s="80"/>
      <c r="I30" s="92"/>
      <c r="J30" s="85"/>
      <c r="K30" s="80"/>
      <c r="L30" s="80"/>
      <c r="M30" s="80"/>
      <c r="N30" s="80"/>
      <c r="O30" s="80"/>
      <c r="P30" s="80"/>
      <c r="Q30" s="80"/>
      <c r="R30" s="92"/>
      <c r="S30" s="85">
        <v>18</v>
      </c>
      <c r="T30" s="83" t="s">
        <v>77</v>
      </c>
      <c r="U30" s="83" t="s">
        <v>76</v>
      </c>
      <c r="V30" s="83" t="s">
        <v>76</v>
      </c>
      <c r="W30" s="83" t="s">
        <v>77</v>
      </c>
      <c r="X30" s="83" t="s">
        <v>76</v>
      </c>
      <c r="Y30" s="83" t="s">
        <v>77</v>
      </c>
      <c r="Z30" s="83" t="s">
        <v>76</v>
      </c>
      <c r="AA30" s="83" t="s">
        <v>77</v>
      </c>
      <c r="AB30" s="83" t="s">
        <v>76</v>
      </c>
      <c r="AC30" s="86" t="s">
        <v>77</v>
      </c>
    </row>
    <row r="31" spans="1:29" ht="15" customHeight="1" x14ac:dyDescent="0.2">
      <c r="A31" s="90" t="s">
        <v>68</v>
      </c>
      <c r="B31" s="90">
        <v>29</v>
      </c>
      <c r="C31" s="85"/>
      <c r="D31" s="80"/>
      <c r="E31" s="80"/>
      <c r="F31" s="80"/>
      <c r="G31" s="80"/>
      <c r="H31" s="80"/>
      <c r="I31" s="92"/>
      <c r="J31" s="85"/>
      <c r="K31" s="80"/>
      <c r="L31" s="80"/>
      <c r="M31" s="80"/>
      <c r="N31" s="80"/>
      <c r="O31" s="80"/>
      <c r="P31" s="80"/>
      <c r="Q31" s="80"/>
      <c r="R31" s="92"/>
      <c r="S31" s="85"/>
      <c r="T31" s="83"/>
      <c r="U31" s="83"/>
      <c r="V31" s="83"/>
      <c r="W31" s="83"/>
      <c r="X31" s="83"/>
      <c r="Y31" s="83"/>
      <c r="Z31" s="83"/>
      <c r="AA31" s="83"/>
      <c r="AB31" s="83"/>
      <c r="AC31" s="86"/>
    </row>
    <row r="32" spans="1:29" ht="15" customHeight="1" x14ac:dyDescent="0.2">
      <c r="A32" s="90" t="s">
        <v>69</v>
      </c>
      <c r="B32" s="90">
        <v>30</v>
      </c>
      <c r="C32" s="85"/>
      <c r="D32" s="80"/>
      <c r="E32" s="80"/>
      <c r="F32" s="80"/>
      <c r="G32" s="80"/>
      <c r="H32" s="80"/>
      <c r="I32" s="92"/>
      <c r="J32" s="85"/>
      <c r="K32" s="80"/>
      <c r="L32" s="80"/>
      <c r="M32" s="80"/>
      <c r="N32" s="80"/>
      <c r="O32" s="80"/>
      <c r="P32" s="80"/>
      <c r="Q32" s="80"/>
      <c r="R32" s="92"/>
      <c r="S32" s="85"/>
      <c r="T32" s="83"/>
      <c r="U32" s="83"/>
      <c r="V32" s="83"/>
      <c r="W32" s="83"/>
      <c r="X32" s="83"/>
      <c r="Y32" s="83"/>
      <c r="Z32" s="83"/>
      <c r="AA32" s="83"/>
      <c r="AB32" s="83"/>
      <c r="AC32" s="86"/>
    </row>
    <row r="33" spans="1:29" ht="15" customHeight="1" x14ac:dyDescent="0.2">
      <c r="A33" s="90" t="s">
        <v>70</v>
      </c>
      <c r="B33" s="90">
        <v>31</v>
      </c>
      <c r="C33" s="85"/>
      <c r="D33" s="80"/>
      <c r="E33" s="80"/>
      <c r="F33" s="80"/>
      <c r="G33" s="80"/>
      <c r="H33" s="80"/>
      <c r="I33" s="92"/>
      <c r="J33" s="85"/>
      <c r="K33" s="80"/>
      <c r="L33" s="80"/>
      <c r="M33" s="80"/>
      <c r="N33" s="80"/>
      <c r="O33" s="80"/>
      <c r="P33" s="80"/>
      <c r="Q33" s="80"/>
      <c r="R33" s="92"/>
      <c r="S33" s="85"/>
      <c r="T33" s="83"/>
      <c r="U33" s="83"/>
      <c r="V33" s="83"/>
      <c r="W33" s="83"/>
      <c r="X33" s="83"/>
      <c r="Y33" s="83"/>
      <c r="Z33" s="83"/>
      <c r="AA33" s="83"/>
      <c r="AB33" s="83"/>
      <c r="AC33" s="86"/>
    </row>
    <row r="34" spans="1:29" ht="15" customHeight="1" x14ac:dyDescent="0.2">
      <c r="A34" s="90" t="s">
        <v>71</v>
      </c>
      <c r="B34" s="90">
        <v>32</v>
      </c>
      <c r="C34" s="85"/>
      <c r="D34" s="80"/>
      <c r="E34" s="80"/>
      <c r="F34" s="80"/>
      <c r="G34" s="80"/>
      <c r="H34" s="80"/>
      <c r="I34" s="92"/>
      <c r="J34" s="85"/>
      <c r="K34" s="80"/>
      <c r="L34" s="80"/>
      <c r="M34" s="80"/>
      <c r="N34" s="80"/>
      <c r="O34" s="80"/>
      <c r="P34" s="80"/>
      <c r="Q34" s="80"/>
      <c r="R34" s="92"/>
      <c r="S34" s="85"/>
      <c r="T34" s="83"/>
      <c r="U34" s="83"/>
      <c r="V34" s="83"/>
      <c r="W34" s="83"/>
      <c r="X34" s="83"/>
      <c r="Y34" s="83"/>
      <c r="Z34" s="83"/>
      <c r="AA34" s="83"/>
      <c r="AB34" s="83"/>
      <c r="AC34" s="86"/>
    </row>
    <row r="35" spans="1:29" ht="15" customHeight="1" x14ac:dyDescent="0.2">
      <c r="A35" s="90" t="s">
        <v>72</v>
      </c>
      <c r="B35" s="90">
        <v>33</v>
      </c>
      <c r="C35" s="85"/>
      <c r="D35" s="80"/>
      <c r="E35" s="80"/>
      <c r="F35" s="80"/>
      <c r="G35" s="80"/>
      <c r="H35" s="80"/>
      <c r="I35" s="92"/>
      <c r="J35" s="85"/>
      <c r="K35" s="80"/>
      <c r="L35" s="80"/>
      <c r="M35" s="80"/>
      <c r="N35" s="80"/>
      <c r="O35" s="80"/>
      <c r="P35" s="80"/>
      <c r="Q35" s="80"/>
      <c r="R35" s="92"/>
      <c r="S35" s="85"/>
      <c r="T35" s="83"/>
      <c r="U35" s="83"/>
      <c r="V35" s="83"/>
      <c r="W35" s="83"/>
      <c r="X35" s="83"/>
      <c r="Y35" s="83"/>
      <c r="Z35" s="83"/>
      <c r="AA35" s="83"/>
      <c r="AB35" s="83"/>
      <c r="AC35" s="86"/>
    </row>
    <row r="36" spans="1:29" ht="15" customHeight="1" x14ac:dyDescent="0.2">
      <c r="A36" s="90" t="s">
        <v>73</v>
      </c>
      <c r="B36" s="90">
        <v>34</v>
      </c>
      <c r="C36" s="85"/>
      <c r="D36" s="80"/>
      <c r="E36" s="80"/>
      <c r="F36" s="80"/>
      <c r="G36" s="80"/>
      <c r="H36" s="80"/>
      <c r="I36" s="92"/>
      <c r="J36" s="85"/>
      <c r="K36" s="80"/>
      <c r="L36" s="80"/>
      <c r="M36" s="80"/>
      <c r="N36" s="80"/>
      <c r="O36" s="80"/>
      <c r="P36" s="80"/>
      <c r="Q36" s="80"/>
      <c r="R36" s="92"/>
      <c r="S36" s="85"/>
      <c r="T36" s="83"/>
      <c r="U36" s="83"/>
      <c r="V36" s="83"/>
      <c r="W36" s="83"/>
      <c r="X36" s="83"/>
      <c r="Y36" s="83"/>
      <c r="Z36" s="83"/>
      <c r="AA36" s="83"/>
      <c r="AB36" s="83"/>
      <c r="AC36" s="86"/>
    </row>
    <row r="37" spans="1:29" ht="15" customHeight="1" thickBot="1" x14ac:dyDescent="0.25">
      <c r="A37" s="91" t="s">
        <v>74</v>
      </c>
      <c r="B37" s="91">
        <v>35</v>
      </c>
      <c r="C37" s="87"/>
      <c r="D37" s="88"/>
      <c r="E37" s="88"/>
      <c r="F37" s="88"/>
      <c r="G37" s="88"/>
      <c r="H37" s="88"/>
      <c r="I37" s="100"/>
      <c r="J37" s="87"/>
      <c r="K37" s="88"/>
      <c r="L37" s="88"/>
      <c r="M37" s="88"/>
      <c r="N37" s="88"/>
      <c r="O37" s="88"/>
      <c r="P37" s="88"/>
      <c r="Q37" s="88"/>
      <c r="R37" s="100"/>
      <c r="S37" s="87"/>
      <c r="T37" s="107"/>
      <c r="U37" s="107"/>
      <c r="V37" s="107"/>
      <c r="W37" s="107"/>
      <c r="X37" s="107"/>
      <c r="Y37" s="107"/>
      <c r="Z37" s="107"/>
      <c r="AA37" s="107"/>
      <c r="AB37" s="107"/>
      <c r="AC37" s="108"/>
    </row>
  </sheetData>
  <mergeCells count="3">
    <mergeCell ref="C1:I1"/>
    <mergeCell ref="J1:R1"/>
    <mergeCell ref="S1:AC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R34" sqref="R34"/>
    </sheetView>
  </sheetViews>
  <sheetFormatPr baseColWidth="10" defaultColWidth="11.42578125" defaultRowHeight="12.75" x14ac:dyDescent="0.2"/>
  <cols>
    <col min="1" max="1" width="3.28515625" customWidth="1"/>
  </cols>
  <sheetData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K74"/>
  <sheetViews>
    <sheetView workbookViewId="0">
      <selection activeCell="B2" sqref="B2"/>
    </sheetView>
  </sheetViews>
  <sheetFormatPr baseColWidth="10" defaultColWidth="11.42578125" defaultRowHeight="13.5" x14ac:dyDescent="0.25"/>
  <cols>
    <col min="1" max="1" width="38.42578125" style="1" customWidth="1"/>
    <col min="2" max="3" width="8.7109375" style="3" customWidth="1"/>
    <col min="4" max="5" width="2.7109375" style="3" customWidth="1"/>
    <col min="6" max="6" width="2.7109375" style="1" customWidth="1"/>
    <col min="7" max="11" width="4.42578125" style="1" customWidth="1"/>
    <col min="12" max="16384" width="11.42578125" style="1"/>
  </cols>
  <sheetData>
    <row r="1" spans="1:11" x14ac:dyDescent="0.25">
      <c r="A1" s="9" t="s">
        <v>8</v>
      </c>
      <c r="B1" s="8">
        <v>43708</v>
      </c>
      <c r="C1" s="10">
        <f>B1+1</f>
        <v>43709</v>
      </c>
      <c r="D1" s="5" t="str">
        <f t="shared" ref="D1:D44" si="0">TEXT(DAY(B1),0)</f>
        <v>31</v>
      </c>
      <c r="E1" s="5" t="str">
        <f t="shared" ref="E1:E44" si="1">TEXT(DAY(C1),0)</f>
        <v>1</v>
      </c>
      <c r="F1" s="7">
        <f t="shared" ref="F1:F44" si="2">MONTH(C1)</f>
        <v>9</v>
      </c>
      <c r="G1" s="6" t="str">
        <f t="shared" ref="G1:G44" si="3">IF(F1=1,"JAN",IF(F1=2,"FEV",IF(F1=3,"MAR",IF(F1=4,"AVR",IF(F1=5,"MAI",IF(F1=6,"JUIN",IF(F1=7,"JUIL",IF(F1=8,"AOU",IF(F1=9,"SEP",IF(F1=10,"OCT",IF(F1=11,"NOV",IF(F1=12,"DEC"))))))))))))</f>
        <v>SEP</v>
      </c>
      <c r="H1" s="7">
        <f t="shared" ref="H1:H44" si="4">LEN(D1)</f>
        <v>2</v>
      </c>
      <c r="I1" s="7">
        <f t="shared" ref="I1:I44" si="5">LEN(E1)</f>
        <v>1</v>
      </c>
      <c r="J1" s="7" t="str">
        <f t="shared" ref="J1:J44" si="6">IF(H1=2,D1,CONCATENATE("0",D1))</f>
        <v>31</v>
      </c>
      <c r="K1" s="7" t="str">
        <f t="shared" ref="K1:K44" si="7">IF(I1=2,E1,CONCATENATE("0",E1))</f>
        <v>01</v>
      </c>
    </row>
    <row r="2" spans="1:11" x14ac:dyDescent="0.25">
      <c r="B2" s="4">
        <f t="shared" ref="B2:B49" si="8">B1+7</f>
        <v>43715</v>
      </c>
      <c r="C2" s="4">
        <f t="shared" ref="C2:C49" si="9">C1+7</f>
        <v>43716</v>
      </c>
      <c r="D2" s="5" t="str">
        <f t="shared" si="0"/>
        <v>7</v>
      </c>
      <c r="E2" s="5" t="str">
        <f t="shared" si="1"/>
        <v>8</v>
      </c>
      <c r="F2" s="7">
        <f t="shared" si="2"/>
        <v>9</v>
      </c>
      <c r="G2" s="6" t="str">
        <f t="shared" si="3"/>
        <v>SEP</v>
      </c>
      <c r="H2" s="7">
        <f t="shared" si="4"/>
        <v>1</v>
      </c>
      <c r="I2" s="7">
        <f t="shared" si="5"/>
        <v>1</v>
      </c>
      <c r="J2" s="7" t="str">
        <f t="shared" si="6"/>
        <v>07</v>
      </c>
      <c r="K2" s="7" t="str">
        <f t="shared" si="7"/>
        <v>08</v>
      </c>
    </row>
    <row r="3" spans="1:11" x14ac:dyDescent="0.25">
      <c r="B3" s="4">
        <f t="shared" si="8"/>
        <v>43722</v>
      </c>
      <c r="C3" s="4">
        <f t="shared" si="9"/>
        <v>43723</v>
      </c>
      <c r="D3" s="5" t="str">
        <f t="shared" si="0"/>
        <v>14</v>
      </c>
      <c r="E3" s="5" t="str">
        <f t="shared" si="1"/>
        <v>15</v>
      </c>
      <c r="F3" s="7">
        <f t="shared" si="2"/>
        <v>9</v>
      </c>
      <c r="G3" s="6" t="str">
        <f t="shared" si="3"/>
        <v>SEP</v>
      </c>
      <c r="H3" s="7">
        <f t="shared" si="4"/>
        <v>2</v>
      </c>
      <c r="I3" s="7">
        <f t="shared" si="5"/>
        <v>2</v>
      </c>
      <c r="J3" s="7" t="str">
        <f t="shared" si="6"/>
        <v>14</v>
      </c>
      <c r="K3" s="7" t="str">
        <f t="shared" si="7"/>
        <v>15</v>
      </c>
    </row>
    <row r="4" spans="1:11" x14ac:dyDescent="0.25">
      <c r="B4" s="4">
        <f t="shared" si="8"/>
        <v>43729</v>
      </c>
      <c r="C4" s="4">
        <f t="shared" si="9"/>
        <v>43730</v>
      </c>
      <c r="D4" s="5" t="str">
        <f t="shared" si="0"/>
        <v>21</v>
      </c>
      <c r="E4" s="5" t="str">
        <f t="shared" si="1"/>
        <v>22</v>
      </c>
      <c r="F4" s="7">
        <f t="shared" si="2"/>
        <v>9</v>
      </c>
      <c r="G4" s="6" t="str">
        <f t="shared" si="3"/>
        <v>SEP</v>
      </c>
      <c r="H4" s="7">
        <f t="shared" si="4"/>
        <v>2</v>
      </c>
      <c r="I4" s="7">
        <f t="shared" si="5"/>
        <v>2</v>
      </c>
      <c r="J4" s="7" t="str">
        <f t="shared" si="6"/>
        <v>21</v>
      </c>
      <c r="K4" s="7" t="str">
        <f t="shared" si="7"/>
        <v>22</v>
      </c>
    </row>
    <row r="5" spans="1:11" x14ac:dyDescent="0.25">
      <c r="B5" s="4">
        <f t="shared" si="8"/>
        <v>43736</v>
      </c>
      <c r="C5" s="4">
        <f t="shared" si="9"/>
        <v>43737</v>
      </c>
      <c r="D5" s="5" t="str">
        <f t="shared" si="0"/>
        <v>28</v>
      </c>
      <c r="E5" s="5" t="str">
        <f t="shared" si="1"/>
        <v>29</v>
      </c>
      <c r="F5" s="7">
        <f t="shared" si="2"/>
        <v>9</v>
      </c>
      <c r="G5" s="6" t="str">
        <f t="shared" si="3"/>
        <v>SEP</v>
      </c>
      <c r="H5" s="7">
        <f t="shared" si="4"/>
        <v>2</v>
      </c>
      <c r="I5" s="7">
        <f t="shared" si="5"/>
        <v>2</v>
      </c>
      <c r="J5" s="7" t="str">
        <f t="shared" si="6"/>
        <v>28</v>
      </c>
      <c r="K5" s="7" t="str">
        <f t="shared" si="7"/>
        <v>29</v>
      </c>
    </row>
    <row r="6" spans="1:11" x14ac:dyDescent="0.25">
      <c r="B6" s="4">
        <f t="shared" si="8"/>
        <v>43743</v>
      </c>
      <c r="C6" s="4">
        <f t="shared" si="9"/>
        <v>43744</v>
      </c>
      <c r="D6" s="5" t="str">
        <f t="shared" si="0"/>
        <v>5</v>
      </c>
      <c r="E6" s="5" t="str">
        <f t="shared" si="1"/>
        <v>6</v>
      </c>
      <c r="F6" s="7">
        <f t="shared" si="2"/>
        <v>10</v>
      </c>
      <c r="G6" s="6" t="str">
        <f t="shared" si="3"/>
        <v>OCT</v>
      </c>
      <c r="H6" s="7">
        <f t="shared" si="4"/>
        <v>1</v>
      </c>
      <c r="I6" s="7">
        <f t="shared" si="5"/>
        <v>1</v>
      </c>
      <c r="J6" s="7" t="str">
        <f t="shared" si="6"/>
        <v>05</v>
      </c>
      <c r="K6" s="7" t="str">
        <f t="shared" si="7"/>
        <v>06</v>
      </c>
    </row>
    <row r="7" spans="1:11" x14ac:dyDescent="0.25">
      <c r="B7" s="4">
        <f t="shared" si="8"/>
        <v>43750</v>
      </c>
      <c r="C7" s="4">
        <f t="shared" si="9"/>
        <v>43751</v>
      </c>
      <c r="D7" s="5" t="str">
        <f t="shared" si="0"/>
        <v>12</v>
      </c>
      <c r="E7" s="5" t="str">
        <f t="shared" si="1"/>
        <v>13</v>
      </c>
      <c r="F7" s="7">
        <f t="shared" si="2"/>
        <v>10</v>
      </c>
      <c r="G7" s="6" t="str">
        <f t="shared" si="3"/>
        <v>OCT</v>
      </c>
      <c r="H7" s="7">
        <f t="shared" si="4"/>
        <v>2</v>
      </c>
      <c r="I7" s="7">
        <f t="shared" si="5"/>
        <v>2</v>
      </c>
      <c r="J7" s="7" t="str">
        <f t="shared" si="6"/>
        <v>12</v>
      </c>
      <c r="K7" s="7" t="str">
        <f t="shared" si="7"/>
        <v>13</v>
      </c>
    </row>
    <row r="8" spans="1:11" x14ac:dyDescent="0.25">
      <c r="B8" s="4">
        <f t="shared" si="8"/>
        <v>43757</v>
      </c>
      <c r="C8" s="4">
        <f t="shared" si="9"/>
        <v>43758</v>
      </c>
      <c r="D8" s="5" t="str">
        <f t="shared" si="0"/>
        <v>19</v>
      </c>
      <c r="E8" s="5" t="str">
        <f t="shared" si="1"/>
        <v>20</v>
      </c>
      <c r="F8" s="7">
        <f t="shared" si="2"/>
        <v>10</v>
      </c>
      <c r="G8" s="6" t="str">
        <f t="shared" si="3"/>
        <v>OCT</v>
      </c>
      <c r="H8" s="7">
        <f t="shared" si="4"/>
        <v>2</v>
      </c>
      <c r="I8" s="7">
        <f t="shared" si="5"/>
        <v>2</v>
      </c>
      <c r="J8" s="7" t="str">
        <f t="shared" si="6"/>
        <v>19</v>
      </c>
      <c r="K8" s="7" t="str">
        <f t="shared" si="7"/>
        <v>20</v>
      </c>
    </row>
    <row r="9" spans="1:11" x14ac:dyDescent="0.25">
      <c r="B9" s="4">
        <f t="shared" si="8"/>
        <v>43764</v>
      </c>
      <c r="C9" s="4">
        <f t="shared" si="9"/>
        <v>43765</v>
      </c>
      <c r="D9" s="5" t="str">
        <f t="shared" si="0"/>
        <v>26</v>
      </c>
      <c r="E9" s="5" t="str">
        <f t="shared" si="1"/>
        <v>27</v>
      </c>
      <c r="F9" s="7">
        <f t="shared" si="2"/>
        <v>10</v>
      </c>
      <c r="G9" s="6" t="str">
        <f t="shared" si="3"/>
        <v>OCT</v>
      </c>
      <c r="H9" s="7">
        <f t="shared" si="4"/>
        <v>2</v>
      </c>
      <c r="I9" s="7">
        <f t="shared" si="5"/>
        <v>2</v>
      </c>
      <c r="J9" s="7" t="str">
        <f t="shared" si="6"/>
        <v>26</v>
      </c>
      <c r="K9" s="7" t="str">
        <f t="shared" si="7"/>
        <v>27</v>
      </c>
    </row>
    <row r="10" spans="1:11" x14ac:dyDescent="0.25">
      <c r="B10" s="4">
        <f t="shared" si="8"/>
        <v>43771</v>
      </c>
      <c r="C10" s="4">
        <f t="shared" si="9"/>
        <v>43772</v>
      </c>
      <c r="D10" s="5" t="str">
        <f t="shared" si="0"/>
        <v>2</v>
      </c>
      <c r="E10" s="5" t="str">
        <f t="shared" si="1"/>
        <v>3</v>
      </c>
      <c r="F10" s="7">
        <f t="shared" si="2"/>
        <v>11</v>
      </c>
      <c r="G10" s="6" t="str">
        <f t="shared" si="3"/>
        <v>NOV</v>
      </c>
      <c r="H10" s="7">
        <f t="shared" si="4"/>
        <v>1</v>
      </c>
      <c r="I10" s="7">
        <f t="shared" si="5"/>
        <v>1</v>
      </c>
      <c r="J10" s="7" t="str">
        <f t="shared" si="6"/>
        <v>02</v>
      </c>
      <c r="K10" s="7" t="str">
        <f t="shared" si="7"/>
        <v>03</v>
      </c>
    </row>
    <row r="11" spans="1:11" x14ac:dyDescent="0.25">
      <c r="B11" s="4">
        <f t="shared" si="8"/>
        <v>43778</v>
      </c>
      <c r="C11" s="4">
        <f t="shared" si="9"/>
        <v>43779</v>
      </c>
      <c r="D11" s="5" t="str">
        <f t="shared" si="0"/>
        <v>9</v>
      </c>
      <c r="E11" s="5" t="str">
        <f t="shared" si="1"/>
        <v>10</v>
      </c>
      <c r="F11" s="7">
        <f t="shared" si="2"/>
        <v>11</v>
      </c>
      <c r="G11" s="6" t="str">
        <f t="shared" si="3"/>
        <v>NOV</v>
      </c>
      <c r="H11" s="7">
        <f t="shared" si="4"/>
        <v>1</v>
      </c>
      <c r="I11" s="7">
        <f t="shared" si="5"/>
        <v>2</v>
      </c>
      <c r="J11" s="7" t="str">
        <f t="shared" si="6"/>
        <v>09</v>
      </c>
      <c r="K11" s="7" t="str">
        <f t="shared" si="7"/>
        <v>10</v>
      </c>
    </row>
    <row r="12" spans="1:11" x14ac:dyDescent="0.25">
      <c r="B12" s="4">
        <f t="shared" si="8"/>
        <v>43785</v>
      </c>
      <c r="C12" s="4">
        <f t="shared" si="9"/>
        <v>43786</v>
      </c>
      <c r="D12" s="5" t="str">
        <f t="shared" si="0"/>
        <v>16</v>
      </c>
      <c r="E12" s="5" t="str">
        <f t="shared" si="1"/>
        <v>17</v>
      </c>
      <c r="F12" s="7">
        <f t="shared" si="2"/>
        <v>11</v>
      </c>
      <c r="G12" s="6" t="str">
        <f t="shared" si="3"/>
        <v>NOV</v>
      </c>
      <c r="H12" s="7">
        <f t="shared" si="4"/>
        <v>2</v>
      </c>
      <c r="I12" s="7">
        <f t="shared" si="5"/>
        <v>2</v>
      </c>
      <c r="J12" s="7" t="str">
        <f t="shared" si="6"/>
        <v>16</v>
      </c>
      <c r="K12" s="7" t="str">
        <f t="shared" si="7"/>
        <v>17</v>
      </c>
    </row>
    <row r="13" spans="1:11" x14ac:dyDescent="0.25">
      <c r="B13" s="4">
        <f t="shared" si="8"/>
        <v>43792</v>
      </c>
      <c r="C13" s="4">
        <f t="shared" si="9"/>
        <v>43793</v>
      </c>
      <c r="D13" s="5" t="str">
        <f t="shared" si="0"/>
        <v>23</v>
      </c>
      <c r="E13" s="5" t="str">
        <f t="shared" si="1"/>
        <v>24</v>
      </c>
      <c r="F13" s="7">
        <f t="shared" si="2"/>
        <v>11</v>
      </c>
      <c r="G13" s="6" t="str">
        <f t="shared" si="3"/>
        <v>NOV</v>
      </c>
      <c r="H13" s="7">
        <f t="shared" si="4"/>
        <v>2</v>
      </c>
      <c r="I13" s="7">
        <f t="shared" si="5"/>
        <v>2</v>
      </c>
      <c r="J13" s="7" t="str">
        <f t="shared" si="6"/>
        <v>23</v>
      </c>
      <c r="K13" s="7" t="str">
        <f t="shared" si="7"/>
        <v>24</v>
      </c>
    </row>
    <row r="14" spans="1:11" x14ac:dyDescent="0.25">
      <c r="B14" s="4">
        <f t="shared" si="8"/>
        <v>43799</v>
      </c>
      <c r="C14" s="4">
        <f t="shared" si="9"/>
        <v>43800</v>
      </c>
      <c r="D14" s="5" t="str">
        <f t="shared" si="0"/>
        <v>30</v>
      </c>
      <c r="E14" s="5" t="str">
        <f t="shared" si="1"/>
        <v>1</v>
      </c>
      <c r="F14" s="7">
        <f t="shared" si="2"/>
        <v>12</v>
      </c>
      <c r="G14" s="6" t="str">
        <f t="shared" si="3"/>
        <v>DEC</v>
      </c>
      <c r="H14" s="7">
        <f t="shared" si="4"/>
        <v>2</v>
      </c>
      <c r="I14" s="7">
        <f t="shared" si="5"/>
        <v>1</v>
      </c>
      <c r="J14" s="7" t="str">
        <f t="shared" si="6"/>
        <v>30</v>
      </c>
      <c r="K14" s="7" t="str">
        <f t="shared" si="7"/>
        <v>01</v>
      </c>
    </row>
    <row r="15" spans="1:11" x14ac:dyDescent="0.25">
      <c r="B15" s="4">
        <f t="shared" si="8"/>
        <v>43806</v>
      </c>
      <c r="C15" s="4">
        <f t="shared" si="9"/>
        <v>43807</v>
      </c>
      <c r="D15" s="5" t="str">
        <f t="shared" si="0"/>
        <v>7</v>
      </c>
      <c r="E15" s="5" t="str">
        <f t="shared" si="1"/>
        <v>8</v>
      </c>
      <c r="F15" s="7">
        <f t="shared" si="2"/>
        <v>12</v>
      </c>
      <c r="G15" s="6" t="str">
        <f t="shared" si="3"/>
        <v>DEC</v>
      </c>
      <c r="H15" s="7">
        <f t="shared" si="4"/>
        <v>1</v>
      </c>
      <c r="I15" s="7">
        <f t="shared" si="5"/>
        <v>1</v>
      </c>
      <c r="J15" s="7" t="str">
        <f t="shared" si="6"/>
        <v>07</v>
      </c>
      <c r="K15" s="7" t="str">
        <f t="shared" si="7"/>
        <v>08</v>
      </c>
    </row>
    <row r="16" spans="1:11" x14ac:dyDescent="0.25">
      <c r="B16" s="4">
        <f t="shared" si="8"/>
        <v>43813</v>
      </c>
      <c r="C16" s="4">
        <f t="shared" si="9"/>
        <v>43814</v>
      </c>
      <c r="D16" s="5" t="str">
        <f t="shared" si="0"/>
        <v>14</v>
      </c>
      <c r="E16" s="5" t="str">
        <f t="shared" si="1"/>
        <v>15</v>
      </c>
      <c r="F16" s="7">
        <f t="shared" si="2"/>
        <v>12</v>
      </c>
      <c r="G16" s="6" t="str">
        <f t="shared" si="3"/>
        <v>DEC</v>
      </c>
      <c r="H16" s="7">
        <f t="shared" si="4"/>
        <v>2</v>
      </c>
      <c r="I16" s="7">
        <f t="shared" si="5"/>
        <v>2</v>
      </c>
      <c r="J16" s="7" t="str">
        <f t="shared" si="6"/>
        <v>14</v>
      </c>
      <c r="K16" s="7" t="str">
        <f t="shared" si="7"/>
        <v>15</v>
      </c>
    </row>
    <row r="17" spans="2:11" x14ac:dyDescent="0.25">
      <c r="B17" s="4">
        <f t="shared" si="8"/>
        <v>43820</v>
      </c>
      <c r="C17" s="4">
        <f t="shared" si="9"/>
        <v>43821</v>
      </c>
      <c r="D17" s="5" t="str">
        <f t="shared" si="0"/>
        <v>21</v>
      </c>
      <c r="E17" s="5" t="str">
        <f t="shared" si="1"/>
        <v>22</v>
      </c>
      <c r="F17" s="7">
        <f t="shared" si="2"/>
        <v>12</v>
      </c>
      <c r="G17" s="6" t="str">
        <f t="shared" si="3"/>
        <v>DEC</v>
      </c>
      <c r="H17" s="7">
        <f t="shared" si="4"/>
        <v>2</v>
      </c>
      <c r="I17" s="7">
        <f t="shared" si="5"/>
        <v>2</v>
      </c>
      <c r="J17" s="7" t="str">
        <f t="shared" si="6"/>
        <v>21</v>
      </c>
      <c r="K17" s="7" t="str">
        <f t="shared" si="7"/>
        <v>22</v>
      </c>
    </row>
    <row r="18" spans="2:11" x14ac:dyDescent="0.25">
      <c r="B18" s="4">
        <f t="shared" si="8"/>
        <v>43827</v>
      </c>
      <c r="C18" s="4">
        <f t="shared" si="9"/>
        <v>43828</v>
      </c>
      <c r="D18" s="5" t="str">
        <f t="shared" si="0"/>
        <v>28</v>
      </c>
      <c r="E18" s="5" t="str">
        <f t="shared" si="1"/>
        <v>29</v>
      </c>
      <c r="F18" s="7">
        <f t="shared" si="2"/>
        <v>12</v>
      </c>
      <c r="G18" s="6" t="str">
        <f t="shared" si="3"/>
        <v>DEC</v>
      </c>
      <c r="H18" s="7">
        <f t="shared" si="4"/>
        <v>2</v>
      </c>
      <c r="I18" s="7">
        <f t="shared" si="5"/>
        <v>2</v>
      </c>
      <c r="J18" s="7" t="str">
        <f t="shared" si="6"/>
        <v>28</v>
      </c>
      <c r="K18" s="7" t="str">
        <f t="shared" si="7"/>
        <v>29</v>
      </c>
    </row>
    <row r="19" spans="2:11" x14ac:dyDescent="0.25">
      <c r="B19" s="4">
        <f t="shared" si="8"/>
        <v>43834</v>
      </c>
      <c r="C19" s="4">
        <f t="shared" si="9"/>
        <v>43835</v>
      </c>
      <c r="D19" s="5" t="str">
        <f t="shared" si="0"/>
        <v>4</v>
      </c>
      <c r="E19" s="5" t="str">
        <f t="shared" si="1"/>
        <v>5</v>
      </c>
      <c r="F19" s="7">
        <f t="shared" si="2"/>
        <v>1</v>
      </c>
      <c r="G19" s="6" t="str">
        <f t="shared" si="3"/>
        <v>JAN</v>
      </c>
      <c r="H19" s="7">
        <f t="shared" si="4"/>
        <v>1</v>
      </c>
      <c r="I19" s="7">
        <f t="shared" si="5"/>
        <v>1</v>
      </c>
      <c r="J19" s="7" t="str">
        <f t="shared" si="6"/>
        <v>04</v>
      </c>
      <c r="K19" s="7" t="str">
        <f t="shared" si="7"/>
        <v>05</v>
      </c>
    </row>
    <row r="20" spans="2:11" x14ac:dyDescent="0.25">
      <c r="B20" s="4">
        <f t="shared" si="8"/>
        <v>43841</v>
      </c>
      <c r="C20" s="4">
        <f t="shared" si="9"/>
        <v>43842</v>
      </c>
      <c r="D20" s="5" t="str">
        <f t="shared" si="0"/>
        <v>11</v>
      </c>
      <c r="E20" s="5" t="str">
        <f t="shared" si="1"/>
        <v>12</v>
      </c>
      <c r="F20" s="7">
        <f t="shared" si="2"/>
        <v>1</v>
      </c>
      <c r="G20" s="6" t="str">
        <f t="shared" si="3"/>
        <v>JAN</v>
      </c>
      <c r="H20" s="7">
        <f t="shared" si="4"/>
        <v>2</v>
      </c>
      <c r="I20" s="7">
        <f t="shared" si="5"/>
        <v>2</v>
      </c>
      <c r="J20" s="7" t="str">
        <f t="shared" si="6"/>
        <v>11</v>
      </c>
      <c r="K20" s="7" t="str">
        <f t="shared" si="7"/>
        <v>12</v>
      </c>
    </row>
    <row r="21" spans="2:11" x14ac:dyDescent="0.25">
      <c r="B21" s="4">
        <f t="shared" si="8"/>
        <v>43848</v>
      </c>
      <c r="C21" s="4">
        <f t="shared" si="9"/>
        <v>43849</v>
      </c>
      <c r="D21" s="5" t="str">
        <f t="shared" si="0"/>
        <v>18</v>
      </c>
      <c r="E21" s="5" t="str">
        <f t="shared" si="1"/>
        <v>19</v>
      </c>
      <c r="F21" s="7">
        <f t="shared" si="2"/>
        <v>1</v>
      </c>
      <c r="G21" s="6" t="str">
        <f t="shared" si="3"/>
        <v>JAN</v>
      </c>
      <c r="H21" s="7">
        <f t="shared" si="4"/>
        <v>2</v>
      </c>
      <c r="I21" s="7">
        <f t="shared" si="5"/>
        <v>2</v>
      </c>
      <c r="J21" s="7" t="str">
        <f t="shared" si="6"/>
        <v>18</v>
      </c>
      <c r="K21" s="7" t="str">
        <f t="shared" si="7"/>
        <v>19</v>
      </c>
    </row>
    <row r="22" spans="2:11" x14ac:dyDescent="0.25">
      <c r="B22" s="4">
        <f t="shared" si="8"/>
        <v>43855</v>
      </c>
      <c r="C22" s="4">
        <f t="shared" si="9"/>
        <v>43856</v>
      </c>
      <c r="D22" s="5" t="str">
        <f t="shared" si="0"/>
        <v>25</v>
      </c>
      <c r="E22" s="5" t="str">
        <f t="shared" si="1"/>
        <v>26</v>
      </c>
      <c r="F22" s="7">
        <f t="shared" si="2"/>
        <v>1</v>
      </c>
      <c r="G22" s="6" t="str">
        <f t="shared" si="3"/>
        <v>JAN</v>
      </c>
      <c r="H22" s="7">
        <f t="shared" si="4"/>
        <v>2</v>
      </c>
      <c r="I22" s="7">
        <f t="shared" si="5"/>
        <v>2</v>
      </c>
      <c r="J22" s="7" t="str">
        <f t="shared" si="6"/>
        <v>25</v>
      </c>
      <c r="K22" s="7" t="str">
        <f t="shared" si="7"/>
        <v>26</v>
      </c>
    </row>
    <row r="23" spans="2:11" x14ac:dyDescent="0.25">
      <c r="B23" s="4">
        <f t="shared" si="8"/>
        <v>43862</v>
      </c>
      <c r="C23" s="4">
        <f t="shared" si="9"/>
        <v>43863</v>
      </c>
      <c r="D23" s="5" t="str">
        <f t="shared" si="0"/>
        <v>1</v>
      </c>
      <c r="E23" s="5" t="str">
        <f t="shared" si="1"/>
        <v>2</v>
      </c>
      <c r="F23" s="7">
        <f t="shared" si="2"/>
        <v>2</v>
      </c>
      <c r="G23" s="6" t="str">
        <f t="shared" si="3"/>
        <v>FEV</v>
      </c>
      <c r="H23" s="7">
        <f t="shared" si="4"/>
        <v>1</v>
      </c>
      <c r="I23" s="7">
        <f t="shared" si="5"/>
        <v>1</v>
      </c>
      <c r="J23" s="7" t="str">
        <f t="shared" si="6"/>
        <v>01</v>
      </c>
      <c r="K23" s="7" t="str">
        <f t="shared" si="7"/>
        <v>02</v>
      </c>
    </row>
    <row r="24" spans="2:11" x14ac:dyDescent="0.25">
      <c r="B24" s="4">
        <f t="shared" si="8"/>
        <v>43869</v>
      </c>
      <c r="C24" s="4">
        <f t="shared" si="9"/>
        <v>43870</v>
      </c>
      <c r="D24" s="5" t="str">
        <f t="shared" si="0"/>
        <v>8</v>
      </c>
      <c r="E24" s="5" t="str">
        <f t="shared" si="1"/>
        <v>9</v>
      </c>
      <c r="F24" s="7">
        <f t="shared" si="2"/>
        <v>2</v>
      </c>
      <c r="G24" s="6" t="str">
        <f t="shared" si="3"/>
        <v>FEV</v>
      </c>
      <c r="H24" s="7">
        <f t="shared" si="4"/>
        <v>1</v>
      </c>
      <c r="I24" s="7">
        <f t="shared" si="5"/>
        <v>1</v>
      </c>
      <c r="J24" s="7" t="str">
        <f t="shared" si="6"/>
        <v>08</v>
      </c>
      <c r="K24" s="7" t="str">
        <f t="shared" si="7"/>
        <v>09</v>
      </c>
    </row>
    <row r="25" spans="2:11" x14ac:dyDescent="0.25">
      <c r="B25" s="4">
        <f t="shared" si="8"/>
        <v>43876</v>
      </c>
      <c r="C25" s="4">
        <f t="shared" si="9"/>
        <v>43877</v>
      </c>
      <c r="D25" s="5" t="str">
        <f t="shared" si="0"/>
        <v>15</v>
      </c>
      <c r="E25" s="5" t="str">
        <f t="shared" si="1"/>
        <v>16</v>
      </c>
      <c r="F25" s="7">
        <f t="shared" si="2"/>
        <v>2</v>
      </c>
      <c r="G25" s="6" t="str">
        <f t="shared" si="3"/>
        <v>FEV</v>
      </c>
      <c r="H25" s="7">
        <f t="shared" si="4"/>
        <v>2</v>
      </c>
      <c r="I25" s="7">
        <f t="shared" si="5"/>
        <v>2</v>
      </c>
      <c r="J25" s="7" t="str">
        <f t="shared" si="6"/>
        <v>15</v>
      </c>
      <c r="K25" s="7" t="str">
        <f t="shared" si="7"/>
        <v>16</v>
      </c>
    </row>
    <row r="26" spans="2:11" x14ac:dyDescent="0.25">
      <c r="B26" s="4">
        <f t="shared" si="8"/>
        <v>43883</v>
      </c>
      <c r="C26" s="4">
        <f t="shared" si="9"/>
        <v>43884</v>
      </c>
      <c r="D26" s="5" t="str">
        <f t="shared" si="0"/>
        <v>22</v>
      </c>
      <c r="E26" s="5" t="str">
        <f t="shared" si="1"/>
        <v>23</v>
      </c>
      <c r="F26" s="7">
        <f t="shared" si="2"/>
        <v>2</v>
      </c>
      <c r="G26" s="6" t="str">
        <f t="shared" si="3"/>
        <v>FEV</v>
      </c>
      <c r="H26" s="7">
        <f t="shared" si="4"/>
        <v>2</v>
      </c>
      <c r="I26" s="7">
        <f t="shared" si="5"/>
        <v>2</v>
      </c>
      <c r="J26" s="7" t="str">
        <f t="shared" si="6"/>
        <v>22</v>
      </c>
      <c r="K26" s="7" t="str">
        <f t="shared" si="7"/>
        <v>23</v>
      </c>
    </row>
    <row r="27" spans="2:11" x14ac:dyDescent="0.25">
      <c r="B27" s="4">
        <f t="shared" si="8"/>
        <v>43890</v>
      </c>
      <c r="C27" s="4">
        <f t="shared" si="9"/>
        <v>43891</v>
      </c>
      <c r="D27" s="5" t="str">
        <f t="shared" si="0"/>
        <v>29</v>
      </c>
      <c r="E27" s="5" t="str">
        <f t="shared" si="1"/>
        <v>1</v>
      </c>
      <c r="F27" s="7">
        <f t="shared" si="2"/>
        <v>3</v>
      </c>
      <c r="G27" s="6" t="str">
        <f t="shared" si="3"/>
        <v>MAR</v>
      </c>
      <c r="H27" s="7">
        <f t="shared" si="4"/>
        <v>2</v>
      </c>
      <c r="I27" s="7">
        <f t="shared" si="5"/>
        <v>1</v>
      </c>
      <c r="J27" s="7" t="str">
        <f t="shared" si="6"/>
        <v>29</v>
      </c>
      <c r="K27" s="7" t="str">
        <f t="shared" si="7"/>
        <v>01</v>
      </c>
    </row>
    <row r="28" spans="2:11" x14ac:dyDescent="0.25">
      <c r="B28" s="4">
        <f t="shared" si="8"/>
        <v>43897</v>
      </c>
      <c r="C28" s="4">
        <f t="shared" si="9"/>
        <v>43898</v>
      </c>
      <c r="D28" s="5" t="str">
        <f t="shared" si="0"/>
        <v>7</v>
      </c>
      <c r="E28" s="5" t="str">
        <f t="shared" si="1"/>
        <v>8</v>
      </c>
      <c r="F28" s="7">
        <f t="shared" si="2"/>
        <v>3</v>
      </c>
      <c r="G28" s="6" t="str">
        <f t="shared" si="3"/>
        <v>MAR</v>
      </c>
      <c r="H28" s="7">
        <f t="shared" si="4"/>
        <v>1</v>
      </c>
      <c r="I28" s="7">
        <f t="shared" si="5"/>
        <v>1</v>
      </c>
      <c r="J28" s="7" t="str">
        <f t="shared" si="6"/>
        <v>07</v>
      </c>
      <c r="K28" s="7" t="str">
        <f t="shared" si="7"/>
        <v>08</v>
      </c>
    </row>
    <row r="29" spans="2:11" x14ac:dyDescent="0.25">
      <c r="B29" s="4">
        <f t="shared" si="8"/>
        <v>43904</v>
      </c>
      <c r="C29" s="4">
        <f t="shared" si="9"/>
        <v>43905</v>
      </c>
      <c r="D29" s="5" t="str">
        <f t="shared" si="0"/>
        <v>14</v>
      </c>
      <c r="E29" s="5" t="str">
        <f t="shared" si="1"/>
        <v>15</v>
      </c>
      <c r="F29" s="7">
        <f t="shared" si="2"/>
        <v>3</v>
      </c>
      <c r="G29" s="6" t="str">
        <f t="shared" si="3"/>
        <v>MAR</v>
      </c>
      <c r="H29" s="7">
        <f t="shared" si="4"/>
        <v>2</v>
      </c>
      <c r="I29" s="7">
        <f t="shared" si="5"/>
        <v>2</v>
      </c>
      <c r="J29" s="7" t="str">
        <f t="shared" si="6"/>
        <v>14</v>
      </c>
      <c r="K29" s="7" t="str">
        <f t="shared" si="7"/>
        <v>15</v>
      </c>
    </row>
    <row r="30" spans="2:11" x14ac:dyDescent="0.25">
      <c r="B30" s="4">
        <f t="shared" si="8"/>
        <v>43911</v>
      </c>
      <c r="C30" s="4">
        <f t="shared" si="9"/>
        <v>43912</v>
      </c>
      <c r="D30" s="5" t="str">
        <f t="shared" si="0"/>
        <v>21</v>
      </c>
      <c r="E30" s="5" t="str">
        <f t="shared" si="1"/>
        <v>22</v>
      </c>
      <c r="F30" s="7">
        <f t="shared" si="2"/>
        <v>3</v>
      </c>
      <c r="G30" s="6" t="str">
        <f t="shared" si="3"/>
        <v>MAR</v>
      </c>
      <c r="H30" s="7">
        <f t="shared" si="4"/>
        <v>2</v>
      </c>
      <c r="I30" s="7">
        <f t="shared" si="5"/>
        <v>2</v>
      </c>
      <c r="J30" s="7" t="str">
        <f t="shared" si="6"/>
        <v>21</v>
      </c>
      <c r="K30" s="7" t="str">
        <f t="shared" si="7"/>
        <v>22</v>
      </c>
    </row>
    <row r="31" spans="2:11" x14ac:dyDescent="0.25">
      <c r="B31" s="4">
        <f t="shared" si="8"/>
        <v>43918</v>
      </c>
      <c r="C31" s="4">
        <f t="shared" si="9"/>
        <v>43919</v>
      </c>
      <c r="D31" s="5" t="str">
        <f t="shared" si="0"/>
        <v>28</v>
      </c>
      <c r="E31" s="5" t="str">
        <f t="shared" si="1"/>
        <v>29</v>
      </c>
      <c r="F31" s="7">
        <f t="shared" si="2"/>
        <v>3</v>
      </c>
      <c r="G31" s="6" t="str">
        <f t="shared" si="3"/>
        <v>MAR</v>
      </c>
      <c r="H31" s="7">
        <f t="shared" si="4"/>
        <v>2</v>
      </c>
      <c r="I31" s="7">
        <f t="shared" si="5"/>
        <v>2</v>
      </c>
      <c r="J31" s="7" t="str">
        <f t="shared" si="6"/>
        <v>28</v>
      </c>
      <c r="K31" s="7" t="str">
        <f t="shared" si="7"/>
        <v>29</v>
      </c>
    </row>
    <row r="32" spans="2:11" x14ac:dyDescent="0.25">
      <c r="B32" s="4">
        <f t="shared" si="8"/>
        <v>43925</v>
      </c>
      <c r="C32" s="4">
        <f t="shared" si="9"/>
        <v>43926</v>
      </c>
      <c r="D32" s="5" t="str">
        <f t="shared" si="0"/>
        <v>4</v>
      </c>
      <c r="E32" s="5" t="str">
        <f t="shared" si="1"/>
        <v>5</v>
      </c>
      <c r="F32" s="7">
        <f t="shared" si="2"/>
        <v>4</v>
      </c>
      <c r="G32" s="6" t="str">
        <f t="shared" si="3"/>
        <v>AVR</v>
      </c>
      <c r="H32" s="7">
        <f t="shared" si="4"/>
        <v>1</v>
      </c>
      <c r="I32" s="7">
        <f t="shared" si="5"/>
        <v>1</v>
      </c>
      <c r="J32" s="7" t="str">
        <f t="shared" si="6"/>
        <v>04</v>
      </c>
      <c r="K32" s="7" t="str">
        <f t="shared" si="7"/>
        <v>05</v>
      </c>
    </row>
    <row r="33" spans="2:11" x14ac:dyDescent="0.25">
      <c r="B33" s="4">
        <f t="shared" si="8"/>
        <v>43932</v>
      </c>
      <c r="C33" s="4">
        <f t="shared" si="9"/>
        <v>43933</v>
      </c>
      <c r="D33" s="5" t="str">
        <f t="shared" si="0"/>
        <v>11</v>
      </c>
      <c r="E33" s="5" t="str">
        <f t="shared" si="1"/>
        <v>12</v>
      </c>
      <c r="F33" s="7">
        <f t="shared" si="2"/>
        <v>4</v>
      </c>
      <c r="G33" s="6" t="str">
        <f t="shared" si="3"/>
        <v>AVR</v>
      </c>
      <c r="H33" s="7">
        <f t="shared" si="4"/>
        <v>2</v>
      </c>
      <c r="I33" s="7">
        <f t="shared" si="5"/>
        <v>2</v>
      </c>
      <c r="J33" s="7" t="str">
        <f t="shared" si="6"/>
        <v>11</v>
      </c>
      <c r="K33" s="7" t="str">
        <f t="shared" si="7"/>
        <v>12</v>
      </c>
    </row>
    <row r="34" spans="2:11" x14ac:dyDescent="0.25">
      <c r="B34" s="4">
        <f t="shared" si="8"/>
        <v>43939</v>
      </c>
      <c r="C34" s="4">
        <f t="shared" si="9"/>
        <v>43940</v>
      </c>
      <c r="D34" s="5" t="str">
        <f t="shared" si="0"/>
        <v>18</v>
      </c>
      <c r="E34" s="5" t="str">
        <f t="shared" si="1"/>
        <v>19</v>
      </c>
      <c r="F34" s="7">
        <f t="shared" si="2"/>
        <v>4</v>
      </c>
      <c r="G34" s="6" t="str">
        <f t="shared" si="3"/>
        <v>AVR</v>
      </c>
      <c r="H34" s="7">
        <f t="shared" si="4"/>
        <v>2</v>
      </c>
      <c r="I34" s="7">
        <f t="shared" si="5"/>
        <v>2</v>
      </c>
      <c r="J34" s="7" t="str">
        <f t="shared" si="6"/>
        <v>18</v>
      </c>
      <c r="K34" s="7" t="str">
        <f t="shared" si="7"/>
        <v>19</v>
      </c>
    </row>
    <row r="35" spans="2:11" x14ac:dyDescent="0.25">
      <c r="B35" s="4">
        <f t="shared" si="8"/>
        <v>43946</v>
      </c>
      <c r="C35" s="4">
        <f t="shared" si="9"/>
        <v>43947</v>
      </c>
      <c r="D35" s="5" t="str">
        <f t="shared" si="0"/>
        <v>25</v>
      </c>
      <c r="E35" s="5" t="str">
        <f t="shared" si="1"/>
        <v>26</v>
      </c>
      <c r="F35" s="7">
        <f t="shared" si="2"/>
        <v>4</v>
      </c>
      <c r="G35" s="6" t="str">
        <f t="shared" si="3"/>
        <v>AVR</v>
      </c>
      <c r="H35" s="7">
        <f t="shared" si="4"/>
        <v>2</v>
      </c>
      <c r="I35" s="7">
        <f t="shared" si="5"/>
        <v>2</v>
      </c>
      <c r="J35" s="7" t="str">
        <f t="shared" si="6"/>
        <v>25</v>
      </c>
      <c r="K35" s="7" t="str">
        <f t="shared" si="7"/>
        <v>26</v>
      </c>
    </row>
    <row r="36" spans="2:11" x14ac:dyDescent="0.25">
      <c r="B36" s="4">
        <f t="shared" si="8"/>
        <v>43953</v>
      </c>
      <c r="C36" s="4">
        <f t="shared" si="9"/>
        <v>43954</v>
      </c>
      <c r="D36" s="5" t="str">
        <f t="shared" si="0"/>
        <v>2</v>
      </c>
      <c r="E36" s="5" t="str">
        <f t="shared" si="1"/>
        <v>3</v>
      </c>
      <c r="F36" s="7">
        <f t="shared" si="2"/>
        <v>5</v>
      </c>
      <c r="G36" s="6" t="str">
        <f t="shared" si="3"/>
        <v>MAI</v>
      </c>
      <c r="H36" s="7">
        <f t="shared" si="4"/>
        <v>1</v>
      </c>
      <c r="I36" s="7">
        <f t="shared" si="5"/>
        <v>1</v>
      </c>
      <c r="J36" s="7" t="str">
        <f t="shared" si="6"/>
        <v>02</v>
      </c>
      <c r="K36" s="7" t="str">
        <f t="shared" si="7"/>
        <v>03</v>
      </c>
    </row>
    <row r="37" spans="2:11" x14ac:dyDescent="0.25">
      <c r="B37" s="4">
        <f t="shared" si="8"/>
        <v>43960</v>
      </c>
      <c r="C37" s="4">
        <f t="shared" si="9"/>
        <v>43961</v>
      </c>
      <c r="D37" s="5" t="str">
        <f t="shared" si="0"/>
        <v>9</v>
      </c>
      <c r="E37" s="5" t="str">
        <f t="shared" si="1"/>
        <v>10</v>
      </c>
      <c r="F37" s="7">
        <f t="shared" si="2"/>
        <v>5</v>
      </c>
      <c r="G37" s="6" t="str">
        <f t="shared" si="3"/>
        <v>MAI</v>
      </c>
      <c r="H37" s="7">
        <f t="shared" si="4"/>
        <v>1</v>
      </c>
      <c r="I37" s="7">
        <f t="shared" si="5"/>
        <v>2</v>
      </c>
      <c r="J37" s="7" t="str">
        <f t="shared" si="6"/>
        <v>09</v>
      </c>
      <c r="K37" s="7" t="str">
        <f t="shared" si="7"/>
        <v>10</v>
      </c>
    </row>
    <row r="38" spans="2:11" x14ac:dyDescent="0.25">
      <c r="B38" s="4">
        <f t="shared" si="8"/>
        <v>43967</v>
      </c>
      <c r="C38" s="4">
        <f t="shared" si="9"/>
        <v>43968</v>
      </c>
      <c r="D38" s="5" t="str">
        <f t="shared" si="0"/>
        <v>16</v>
      </c>
      <c r="E38" s="5" t="str">
        <f t="shared" si="1"/>
        <v>17</v>
      </c>
      <c r="F38" s="7">
        <f t="shared" si="2"/>
        <v>5</v>
      </c>
      <c r="G38" s="6" t="str">
        <f t="shared" si="3"/>
        <v>MAI</v>
      </c>
      <c r="H38" s="7">
        <f t="shared" si="4"/>
        <v>2</v>
      </c>
      <c r="I38" s="7">
        <f t="shared" si="5"/>
        <v>2</v>
      </c>
      <c r="J38" s="7" t="str">
        <f t="shared" si="6"/>
        <v>16</v>
      </c>
      <c r="K38" s="7" t="str">
        <f t="shared" si="7"/>
        <v>17</v>
      </c>
    </row>
    <row r="39" spans="2:11" x14ac:dyDescent="0.25">
      <c r="B39" s="4">
        <f t="shared" si="8"/>
        <v>43974</v>
      </c>
      <c r="C39" s="4">
        <f t="shared" si="9"/>
        <v>43975</v>
      </c>
      <c r="D39" s="5" t="str">
        <f t="shared" si="0"/>
        <v>23</v>
      </c>
      <c r="E39" s="5" t="str">
        <f t="shared" si="1"/>
        <v>24</v>
      </c>
      <c r="F39" s="7">
        <f t="shared" si="2"/>
        <v>5</v>
      </c>
      <c r="G39" s="6" t="str">
        <f t="shared" si="3"/>
        <v>MAI</v>
      </c>
      <c r="H39" s="7">
        <f t="shared" si="4"/>
        <v>2</v>
      </c>
      <c r="I39" s="7">
        <f t="shared" si="5"/>
        <v>2</v>
      </c>
      <c r="J39" s="7" t="str">
        <f t="shared" si="6"/>
        <v>23</v>
      </c>
      <c r="K39" s="7" t="str">
        <f t="shared" si="7"/>
        <v>24</v>
      </c>
    </row>
    <row r="40" spans="2:11" x14ac:dyDescent="0.25">
      <c r="B40" s="4">
        <f t="shared" si="8"/>
        <v>43981</v>
      </c>
      <c r="C40" s="4">
        <f t="shared" si="9"/>
        <v>43982</v>
      </c>
      <c r="D40" s="5" t="str">
        <f t="shared" si="0"/>
        <v>30</v>
      </c>
      <c r="E40" s="5" t="str">
        <f t="shared" si="1"/>
        <v>31</v>
      </c>
      <c r="F40" s="7">
        <f t="shared" si="2"/>
        <v>5</v>
      </c>
      <c r="G40" s="6" t="str">
        <f t="shared" si="3"/>
        <v>MAI</v>
      </c>
      <c r="H40" s="7">
        <f t="shared" si="4"/>
        <v>2</v>
      </c>
      <c r="I40" s="7">
        <f t="shared" si="5"/>
        <v>2</v>
      </c>
      <c r="J40" s="7" t="str">
        <f t="shared" si="6"/>
        <v>30</v>
      </c>
      <c r="K40" s="7" t="str">
        <f t="shared" si="7"/>
        <v>31</v>
      </c>
    </row>
    <row r="41" spans="2:11" x14ac:dyDescent="0.25">
      <c r="B41" s="4">
        <f t="shared" si="8"/>
        <v>43988</v>
      </c>
      <c r="C41" s="4">
        <f t="shared" si="9"/>
        <v>43989</v>
      </c>
      <c r="D41" s="5" t="str">
        <f t="shared" si="0"/>
        <v>6</v>
      </c>
      <c r="E41" s="5" t="str">
        <f t="shared" si="1"/>
        <v>7</v>
      </c>
      <c r="F41" s="7">
        <f t="shared" si="2"/>
        <v>6</v>
      </c>
      <c r="G41" s="6" t="str">
        <f t="shared" si="3"/>
        <v>JUIN</v>
      </c>
      <c r="H41" s="7">
        <f t="shared" si="4"/>
        <v>1</v>
      </c>
      <c r="I41" s="7">
        <f t="shared" si="5"/>
        <v>1</v>
      </c>
      <c r="J41" s="7" t="str">
        <f t="shared" si="6"/>
        <v>06</v>
      </c>
      <c r="K41" s="7" t="str">
        <f t="shared" si="7"/>
        <v>07</v>
      </c>
    </row>
    <row r="42" spans="2:11" x14ac:dyDescent="0.25">
      <c r="B42" s="4">
        <f t="shared" si="8"/>
        <v>43995</v>
      </c>
      <c r="C42" s="4">
        <f t="shared" si="9"/>
        <v>43996</v>
      </c>
      <c r="D42" s="5" t="str">
        <f t="shared" si="0"/>
        <v>13</v>
      </c>
      <c r="E42" s="5" t="str">
        <f t="shared" si="1"/>
        <v>14</v>
      </c>
      <c r="F42" s="7">
        <f t="shared" si="2"/>
        <v>6</v>
      </c>
      <c r="G42" s="6" t="str">
        <f t="shared" si="3"/>
        <v>JUIN</v>
      </c>
      <c r="H42" s="7">
        <f t="shared" si="4"/>
        <v>2</v>
      </c>
      <c r="I42" s="7">
        <f t="shared" si="5"/>
        <v>2</v>
      </c>
      <c r="J42" s="7" t="str">
        <f t="shared" si="6"/>
        <v>13</v>
      </c>
      <c r="K42" s="7" t="str">
        <f t="shared" si="7"/>
        <v>14</v>
      </c>
    </row>
    <row r="43" spans="2:11" x14ac:dyDescent="0.25">
      <c r="B43" s="4">
        <f t="shared" si="8"/>
        <v>44002</v>
      </c>
      <c r="C43" s="4">
        <f t="shared" si="9"/>
        <v>44003</v>
      </c>
      <c r="D43" s="5" t="str">
        <f t="shared" si="0"/>
        <v>20</v>
      </c>
      <c r="E43" s="5" t="str">
        <f t="shared" si="1"/>
        <v>21</v>
      </c>
      <c r="F43" s="7">
        <f t="shared" si="2"/>
        <v>6</v>
      </c>
      <c r="G43" s="6" t="str">
        <f t="shared" si="3"/>
        <v>JUIN</v>
      </c>
      <c r="H43" s="7">
        <f t="shared" si="4"/>
        <v>2</v>
      </c>
      <c r="I43" s="7">
        <f t="shared" si="5"/>
        <v>2</v>
      </c>
      <c r="J43" s="7" t="str">
        <f t="shared" si="6"/>
        <v>20</v>
      </c>
      <c r="K43" s="7" t="str">
        <f t="shared" si="7"/>
        <v>21</v>
      </c>
    </row>
    <row r="44" spans="2:11" x14ac:dyDescent="0.25">
      <c r="B44" s="4">
        <f t="shared" si="8"/>
        <v>44009</v>
      </c>
      <c r="C44" s="4">
        <f t="shared" si="9"/>
        <v>44010</v>
      </c>
      <c r="D44" s="5" t="str">
        <f t="shared" si="0"/>
        <v>27</v>
      </c>
      <c r="E44" s="5" t="str">
        <f t="shared" si="1"/>
        <v>28</v>
      </c>
      <c r="F44" s="7">
        <f t="shared" si="2"/>
        <v>6</v>
      </c>
      <c r="G44" s="6" t="str">
        <f t="shared" si="3"/>
        <v>JUIN</v>
      </c>
      <c r="H44" s="7">
        <f t="shared" si="4"/>
        <v>2</v>
      </c>
      <c r="I44" s="7">
        <f t="shared" si="5"/>
        <v>2</v>
      </c>
      <c r="J44" s="7" t="str">
        <f t="shared" si="6"/>
        <v>27</v>
      </c>
      <c r="K44" s="7" t="str">
        <f t="shared" si="7"/>
        <v>28</v>
      </c>
    </row>
    <row r="45" spans="2:11" x14ac:dyDescent="0.25">
      <c r="B45" s="4">
        <f t="shared" si="8"/>
        <v>44016</v>
      </c>
      <c r="C45" s="4">
        <f t="shared" si="9"/>
        <v>44017</v>
      </c>
      <c r="D45" s="5" t="str">
        <f t="shared" ref="D45:D49" si="10">TEXT(DAY(B45),0)</f>
        <v>4</v>
      </c>
      <c r="E45" s="5" t="str">
        <f t="shared" ref="E45:E49" si="11">TEXT(DAY(C45),0)</f>
        <v>5</v>
      </c>
      <c r="F45" s="7">
        <f t="shared" ref="F45:F49" si="12">MONTH(C45)</f>
        <v>7</v>
      </c>
      <c r="G45" s="6" t="str">
        <f t="shared" ref="G45:G49" si="13">IF(F45=1,"JAN",IF(F45=2,"FEV",IF(F45=3,"MAR",IF(F45=4,"AVR",IF(F45=5,"MAI",IF(F45=6,"JUIN",IF(F45=7,"JUIL",IF(F45=8,"AOU",IF(F45=9,"SEP",IF(F45=10,"OCT",IF(F45=11,"NOV",IF(F45=12,"DEC"))))))))))))</f>
        <v>JUIL</v>
      </c>
      <c r="H45" s="7">
        <f t="shared" ref="H45:H49" si="14">LEN(D45)</f>
        <v>1</v>
      </c>
      <c r="I45" s="7">
        <f t="shared" ref="I45:I49" si="15">LEN(E45)</f>
        <v>1</v>
      </c>
      <c r="J45" s="7" t="str">
        <f t="shared" ref="J45:J49" si="16">IF(H45=2,D45,CONCATENATE("0",D45))</f>
        <v>04</v>
      </c>
      <c r="K45" s="7" t="str">
        <f t="shared" ref="K45:K49" si="17">IF(I45=2,E45,CONCATENATE("0",E45))</f>
        <v>05</v>
      </c>
    </row>
    <row r="46" spans="2:11" x14ac:dyDescent="0.25">
      <c r="B46" s="4">
        <f t="shared" si="8"/>
        <v>44023</v>
      </c>
      <c r="C46" s="4">
        <f t="shared" si="9"/>
        <v>44024</v>
      </c>
      <c r="D46" s="5" t="str">
        <f t="shared" si="10"/>
        <v>11</v>
      </c>
      <c r="E46" s="5" t="str">
        <f t="shared" si="11"/>
        <v>12</v>
      </c>
      <c r="F46" s="7">
        <f t="shared" si="12"/>
        <v>7</v>
      </c>
      <c r="G46" s="6" t="str">
        <f t="shared" si="13"/>
        <v>JUIL</v>
      </c>
      <c r="H46" s="7">
        <f t="shared" si="14"/>
        <v>2</v>
      </c>
      <c r="I46" s="7">
        <f t="shared" si="15"/>
        <v>2</v>
      </c>
      <c r="J46" s="7" t="str">
        <f t="shared" si="16"/>
        <v>11</v>
      </c>
      <c r="K46" s="7" t="str">
        <f t="shared" si="17"/>
        <v>12</v>
      </c>
    </row>
    <row r="47" spans="2:11" x14ac:dyDescent="0.25">
      <c r="B47" s="4">
        <f t="shared" si="8"/>
        <v>44030</v>
      </c>
      <c r="C47" s="4">
        <f t="shared" si="9"/>
        <v>44031</v>
      </c>
      <c r="D47" s="5" t="str">
        <f t="shared" si="10"/>
        <v>18</v>
      </c>
      <c r="E47" s="5" t="str">
        <f t="shared" si="11"/>
        <v>19</v>
      </c>
      <c r="F47" s="7">
        <f t="shared" si="12"/>
        <v>7</v>
      </c>
      <c r="G47" s="6" t="str">
        <f t="shared" si="13"/>
        <v>JUIL</v>
      </c>
      <c r="H47" s="7">
        <f t="shared" si="14"/>
        <v>2</v>
      </c>
      <c r="I47" s="7">
        <f t="shared" si="15"/>
        <v>2</v>
      </c>
      <c r="J47" s="7" t="str">
        <f t="shared" si="16"/>
        <v>18</v>
      </c>
      <c r="K47" s="7" t="str">
        <f t="shared" si="17"/>
        <v>19</v>
      </c>
    </row>
    <row r="48" spans="2:11" x14ac:dyDescent="0.25">
      <c r="B48" s="4">
        <f t="shared" si="8"/>
        <v>44037</v>
      </c>
      <c r="C48" s="4">
        <f t="shared" si="9"/>
        <v>44038</v>
      </c>
      <c r="D48" s="5" t="str">
        <f t="shared" si="10"/>
        <v>25</v>
      </c>
      <c r="E48" s="5" t="str">
        <f t="shared" si="11"/>
        <v>26</v>
      </c>
      <c r="F48" s="7">
        <f t="shared" si="12"/>
        <v>7</v>
      </c>
      <c r="G48" s="6" t="str">
        <f t="shared" si="13"/>
        <v>JUIL</v>
      </c>
      <c r="H48" s="7">
        <f t="shared" si="14"/>
        <v>2</v>
      </c>
      <c r="I48" s="7">
        <f t="shared" si="15"/>
        <v>2</v>
      </c>
      <c r="J48" s="7" t="str">
        <f t="shared" si="16"/>
        <v>25</v>
      </c>
      <c r="K48" s="7" t="str">
        <f t="shared" si="17"/>
        <v>26</v>
      </c>
    </row>
    <row r="49" spans="2:11" x14ac:dyDescent="0.25">
      <c r="B49" s="4">
        <f t="shared" si="8"/>
        <v>44044</v>
      </c>
      <c r="C49" s="4">
        <f t="shared" si="9"/>
        <v>44045</v>
      </c>
      <c r="D49" s="5" t="str">
        <f t="shared" si="10"/>
        <v>1</v>
      </c>
      <c r="E49" s="5" t="str">
        <f t="shared" si="11"/>
        <v>2</v>
      </c>
      <c r="F49" s="7">
        <f t="shared" si="12"/>
        <v>8</v>
      </c>
      <c r="G49" s="6" t="str">
        <f t="shared" si="13"/>
        <v>AOU</v>
      </c>
      <c r="H49" s="7">
        <f t="shared" si="14"/>
        <v>1</v>
      </c>
      <c r="I49" s="7">
        <f t="shared" si="15"/>
        <v>1</v>
      </c>
      <c r="J49" s="7" t="str">
        <f t="shared" si="16"/>
        <v>01</v>
      </c>
      <c r="K49" s="7" t="str">
        <f t="shared" si="17"/>
        <v>02</v>
      </c>
    </row>
    <row r="50" spans="2:11" x14ac:dyDescent="0.25">
      <c r="B50" s="4"/>
      <c r="C50" s="4"/>
      <c r="D50" s="4"/>
      <c r="E50" s="4"/>
      <c r="F50" s="2"/>
      <c r="G50" s="2"/>
      <c r="H50" s="2"/>
      <c r="I50" s="2"/>
      <c r="J50" s="2"/>
      <c r="K50" s="2"/>
    </row>
    <row r="51" spans="2:11" x14ac:dyDescent="0.25">
      <c r="B51" s="4"/>
      <c r="C51" s="4"/>
      <c r="D51" s="4"/>
      <c r="E51" s="4"/>
      <c r="F51" s="2"/>
      <c r="G51" s="2"/>
      <c r="H51" s="2"/>
      <c r="I51" s="2"/>
      <c r="J51" s="2"/>
      <c r="K51" s="2"/>
    </row>
    <row r="52" spans="2:11" x14ac:dyDescent="0.25">
      <c r="B52" s="4"/>
      <c r="C52" s="4"/>
      <c r="D52" s="4"/>
      <c r="E52" s="4"/>
      <c r="F52" s="2"/>
      <c r="G52" s="2"/>
      <c r="H52" s="2"/>
      <c r="I52" s="2"/>
      <c r="J52" s="2"/>
      <c r="K52" s="2"/>
    </row>
    <row r="53" spans="2:11" x14ac:dyDescent="0.25">
      <c r="B53" s="4"/>
      <c r="C53" s="4"/>
      <c r="D53" s="4"/>
      <c r="E53" s="4"/>
      <c r="F53" s="2"/>
      <c r="G53" s="2"/>
      <c r="H53" s="2"/>
      <c r="I53" s="2"/>
      <c r="J53" s="2"/>
      <c r="K53" s="2"/>
    </row>
    <row r="54" spans="2:11" x14ac:dyDescent="0.25">
      <c r="B54" s="4"/>
      <c r="C54" s="4"/>
      <c r="D54" s="4"/>
      <c r="E54" s="4"/>
      <c r="F54" s="2"/>
      <c r="G54" s="2"/>
      <c r="H54" s="2"/>
      <c r="I54" s="2"/>
      <c r="J54" s="2"/>
      <c r="K54" s="2"/>
    </row>
    <row r="55" spans="2:11" x14ac:dyDescent="0.25">
      <c r="B55" s="4"/>
      <c r="C55" s="4"/>
      <c r="D55" s="4"/>
      <c r="E55" s="4"/>
      <c r="F55" s="2"/>
      <c r="G55" s="2"/>
      <c r="H55" s="2"/>
      <c r="I55" s="2"/>
      <c r="J55" s="2"/>
      <c r="K55" s="2"/>
    </row>
    <row r="56" spans="2:11" x14ac:dyDescent="0.25">
      <c r="B56" s="4"/>
      <c r="C56" s="4"/>
      <c r="D56" s="4"/>
      <c r="E56" s="4"/>
      <c r="F56" s="2"/>
      <c r="G56" s="2"/>
      <c r="H56" s="2"/>
      <c r="I56" s="2"/>
      <c r="J56" s="2"/>
      <c r="K56" s="2"/>
    </row>
    <row r="57" spans="2:11" x14ac:dyDescent="0.25">
      <c r="B57" s="4"/>
      <c r="C57" s="4"/>
      <c r="D57" s="4"/>
      <c r="E57" s="4"/>
      <c r="F57" s="2"/>
      <c r="G57" s="2"/>
      <c r="H57" s="2"/>
      <c r="I57" s="2"/>
      <c r="J57" s="2"/>
      <c r="K57" s="2"/>
    </row>
    <row r="58" spans="2:11" x14ac:dyDescent="0.25">
      <c r="B58" s="4"/>
      <c r="C58" s="4"/>
      <c r="D58" s="4"/>
      <c r="E58" s="4"/>
      <c r="F58" s="2"/>
      <c r="G58" s="2"/>
      <c r="H58" s="2"/>
      <c r="I58" s="2"/>
      <c r="J58" s="2"/>
      <c r="K58" s="2"/>
    </row>
    <row r="59" spans="2:11" x14ac:dyDescent="0.25">
      <c r="B59" s="4"/>
      <c r="C59" s="4"/>
      <c r="D59" s="4"/>
      <c r="E59" s="4"/>
      <c r="F59" s="2"/>
      <c r="G59" s="2"/>
      <c r="H59" s="2"/>
      <c r="I59" s="2"/>
      <c r="J59" s="2"/>
      <c r="K59" s="2"/>
    </row>
    <row r="60" spans="2:11" x14ac:dyDescent="0.25">
      <c r="B60" s="4"/>
      <c r="C60" s="4"/>
      <c r="D60" s="4"/>
      <c r="E60" s="4"/>
      <c r="F60" s="2"/>
      <c r="G60" s="2"/>
      <c r="H60" s="2"/>
      <c r="I60" s="2"/>
      <c r="J60" s="2"/>
      <c r="K60" s="2"/>
    </row>
    <row r="61" spans="2:11" x14ac:dyDescent="0.25">
      <c r="B61" s="4"/>
      <c r="C61" s="4"/>
      <c r="D61" s="4"/>
      <c r="E61" s="4"/>
      <c r="F61" s="2"/>
      <c r="G61" s="2"/>
      <c r="H61" s="2"/>
      <c r="I61" s="2"/>
      <c r="J61" s="2"/>
      <c r="K61" s="2"/>
    </row>
    <row r="62" spans="2:11" x14ac:dyDescent="0.25">
      <c r="B62" s="4"/>
      <c r="C62" s="4"/>
      <c r="D62" s="4"/>
      <c r="E62" s="4"/>
      <c r="F62" s="2"/>
      <c r="G62" s="2"/>
      <c r="H62" s="2"/>
      <c r="I62" s="2"/>
      <c r="J62" s="2"/>
      <c r="K62" s="2"/>
    </row>
    <row r="63" spans="2:11" x14ac:dyDescent="0.25">
      <c r="B63" s="4"/>
      <c r="C63" s="4"/>
      <c r="D63" s="4"/>
      <c r="E63" s="4"/>
      <c r="F63" s="2"/>
      <c r="G63" s="2"/>
      <c r="H63" s="2"/>
      <c r="I63" s="2"/>
      <c r="J63" s="2"/>
      <c r="K63" s="2"/>
    </row>
    <row r="64" spans="2:11" x14ac:dyDescent="0.25">
      <c r="B64" s="4"/>
      <c r="C64" s="4"/>
      <c r="D64" s="4"/>
      <c r="E64" s="4"/>
      <c r="F64" s="2"/>
      <c r="G64" s="2"/>
      <c r="H64" s="2"/>
      <c r="I64" s="2"/>
      <c r="J64" s="2"/>
      <c r="K64" s="2"/>
    </row>
    <row r="65" spans="2:11" x14ac:dyDescent="0.25">
      <c r="B65" s="4"/>
      <c r="C65" s="4"/>
      <c r="D65" s="4"/>
      <c r="E65" s="4"/>
      <c r="F65" s="2"/>
      <c r="G65" s="2"/>
      <c r="H65" s="2"/>
      <c r="I65" s="2"/>
      <c r="J65" s="2"/>
      <c r="K65" s="2"/>
    </row>
    <row r="66" spans="2:11" x14ac:dyDescent="0.25">
      <c r="B66" s="4"/>
      <c r="C66" s="4"/>
      <c r="D66" s="4"/>
      <c r="E66" s="4"/>
      <c r="F66" s="2"/>
      <c r="G66" s="2"/>
      <c r="H66" s="2"/>
      <c r="I66" s="2"/>
      <c r="J66" s="2"/>
      <c r="K66" s="2"/>
    </row>
    <row r="67" spans="2:11" x14ac:dyDescent="0.25">
      <c r="B67" s="4"/>
      <c r="C67" s="4"/>
      <c r="D67" s="4"/>
      <c r="E67" s="4"/>
      <c r="F67" s="2"/>
      <c r="G67" s="2"/>
      <c r="H67" s="2"/>
      <c r="I67" s="2"/>
      <c r="J67" s="2"/>
      <c r="K67" s="2"/>
    </row>
    <row r="68" spans="2:11" x14ac:dyDescent="0.25">
      <c r="B68" s="4"/>
      <c r="C68" s="4"/>
      <c r="D68" s="4"/>
      <c r="E68" s="4"/>
      <c r="F68" s="2"/>
      <c r="G68" s="2"/>
      <c r="H68" s="2"/>
      <c r="I68" s="2"/>
      <c r="J68" s="2"/>
      <c r="K68" s="2"/>
    </row>
    <row r="69" spans="2:11" x14ac:dyDescent="0.25">
      <c r="B69" s="4"/>
      <c r="C69" s="4"/>
      <c r="D69" s="4"/>
      <c r="E69" s="4"/>
      <c r="F69" s="2"/>
      <c r="G69" s="2"/>
      <c r="H69" s="2"/>
      <c r="I69" s="2"/>
      <c r="J69" s="2"/>
      <c r="K69" s="2"/>
    </row>
    <row r="70" spans="2:11" x14ac:dyDescent="0.25">
      <c r="B70" s="4"/>
      <c r="C70" s="4"/>
      <c r="D70" s="4"/>
      <c r="E70" s="4"/>
      <c r="F70" s="2"/>
      <c r="G70" s="2"/>
      <c r="H70" s="2"/>
      <c r="I70" s="2"/>
      <c r="J70" s="2"/>
      <c r="K70" s="2"/>
    </row>
    <row r="71" spans="2:11" x14ac:dyDescent="0.25">
      <c r="B71" s="4"/>
      <c r="C71" s="4"/>
      <c r="D71" s="4"/>
      <c r="E71" s="4"/>
      <c r="F71" s="2"/>
      <c r="G71" s="2"/>
      <c r="H71" s="2"/>
      <c r="I71" s="2"/>
      <c r="J71" s="2"/>
      <c r="K71" s="2"/>
    </row>
    <row r="72" spans="2:11" x14ac:dyDescent="0.25">
      <c r="B72" s="4"/>
      <c r="C72" s="4"/>
      <c r="D72" s="4"/>
      <c r="E72" s="4"/>
      <c r="F72" s="2"/>
      <c r="G72" s="2"/>
      <c r="H72" s="2"/>
      <c r="I72" s="2"/>
      <c r="J72" s="2"/>
      <c r="K72" s="2"/>
    </row>
    <row r="73" spans="2:11" x14ac:dyDescent="0.25">
      <c r="B73" s="4"/>
      <c r="C73" s="4"/>
      <c r="D73" s="4"/>
      <c r="E73" s="4"/>
      <c r="F73" s="2"/>
      <c r="G73" s="2"/>
      <c r="H73" s="2"/>
      <c r="I73" s="2"/>
      <c r="J73" s="2"/>
      <c r="K73" s="2"/>
    </row>
    <row r="74" spans="2:11" x14ac:dyDescent="0.25">
      <c r="B74" s="4"/>
      <c r="C74" s="4"/>
      <c r="D74" s="4"/>
      <c r="E74" s="4"/>
      <c r="F74" s="2"/>
      <c r="G74" s="2"/>
      <c r="H74" s="2"/>
      <c r="I74" s="2"/>
      <c r="J74" s="2"/>
      <c r="K74" s="2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CALENDRIER GENERAL</vt:lpstr>
      <vt:lpstr>Grilles</vt:lpstr>
      <vt:lpstr>Simulation</vt:lpstr>
      <vt:lpstr>Feuil1</vt:lpstr>
      <vt:lpstr>U13</vt:lpstr>
      <vt:lpstr>U15</vt:lpstr>
      <vt:lpstr>Cal. Scolaire</vt:lpstr>
      <vt:lpstr>DATES</vt:lpstr>
      <vt:lpstr>grilles</vt:lpstr>
      <vt:lpstr>'CALENDRIER GENERAL'!Impression_des_titres</vt:lpstr>
      <vt:lpstr>'CALENDRIER GENERAL'!Zone_d_impression</vt:lpstr>
      <vt:lpstr>Simulation!Zone_d_impression</vt:lpstr>
    </vt:vector>
  </TitlesOfParts>
  <Manager/>
  <Company>PSA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 EPIFANI - P691755</dc:creator>
  <cp:keywords/>
  <dc:description/>
  <cp:lastModifiedBy>LUC EPIFANI - P691755</cp:lastModifiedBy>
  <cp:revision/>
  <cp:lastPrinted>2019-07-05T07:43:34Z</cp:lastPrinted>
  <dcterms:created xsi:type="dcterms:W3CDTF">2011-06-29T07:52:12Z</dcterms:created>
  <dcterms:modified xsi:type="dcterms:W3CDTF">2019-08-06T13:45:42Z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iteId">
    <vt:lpwstr>d852d5cd-724c-4128-8812-ffa5db3f8507</vt:lpwstr>
  </property>
  <property fmtid="{D5CDD505-2E9C-101B-9397-08002B2CF9AE}" pid="4" name="MSIP_Label_2fd53d93-3f4c-4b90-b511-bd6bdbb4fba9_Owner">
    <vt:lpwstr>P691755@inetpsa.com</vt:lpwstr>
  </property>
  <property fmtid="{D5CDD505-2E9C-101B-9397-08002B2CF9AE}" pid="5" name="MSIP_Label_2fd53d93-3f4c-4b90-b511-bd6bdbb4fba9_SetDate">
    <vt:lpwstr>2019-03-22T09:50:22.4305398Z</vt:lpwstr>
  </property>
  <property fmtid="{D5CDD505-2E9C-101B-9397-08002B2CF9AE}" pid="6" name="MSIP_Label_2fd53d93-3f4c-4b90-b511-bd6bdbb4fba9_Name">
    <vt:lpwstr>C2 - PSA Sensitive</vt:lpwstr>
  </property>
  <property fmtid="{D5CDD505-2E9C-101B-9397-08002B2CF9AE}" pid="7" name="MSIP_Label_2fd53d93-3f4c-4b90-b511-bd6bdbb4fba9_Application">
    <vt:lpwstr>Microsoft Azure Information Protection</vt:lpwstr>
  </property>
  <property fmtid="{D5CDD505-2E9C-101B-9397-08002B2CF9AE}" pid="8" name="MSIP_Label_2fd53d93-3f4c-4b90-b511-bd6bdbb4fba9_Extended_MSFT_Method">
    <vt:lpwstr>Automatic</vt:lpwstr>
  </property>
  <property fmtid="{D5CDD505-2E9C-101B-9397-08002B2CF9AE}" pid="9" name="Sensitivity">
    <vt:lpwstr>C2 - PSA Sensitive</vt:lpwstr>
  </property>
</Properties>
</file>